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ulturarjgovbr-my.sharepoint.com/personal/julia_silva_cultura_rj_gov_br/Documents/Documentos/Projetos/SITE CULTURA/OUVIDORIA/incentivo-a-cultura-transparencia/"/>
    </mc:Choice>
  </mc:AlternateContent>
  <xr:revisionPtr revIDLastSave="0" documentId="8_{E73A25AF-C26F-4335-910F-A47A56D66B1F}" xr6:coauthVersionLast="47" xr6:coauthVersionMax="47" xr10:uidLastSave="{00000000-0000-0000-0000-000000000000}"/>
  <bookViews>
    <workbookView xWindow="-108" yWindow="-108" windowWidth="23256" windowHeight="12456" xr2:uid="{931967ED-B533-41E6-80B5-7D9A4FC48C62}"/>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7" i="1" l="1"/>
  <c r="J95" i="1"/>
  <c r="K95" i="1" s="1"/>
  <c r="J94" i="1"/>
  <c r="K94" i="1" s="1"/>
  <c r="K93" i="1"/>
  <c r="J93" i="1"/>
  <c r="J92" i="1"/>
  <c r="K92" i="1" s="1"/>
  <c r="K91" i="1"/>
  <c r="J91" i="1"/>
  <c r="J90" i="1"/>
  <c r="K90" i="1" s="1"/>
  <c r="K89" i="1"/>
  <c r="J89" i="1"/>
  <c r="J88" i="1"/>
  <c r="K88" i="1" s="1"/>
  <c r="K87" i="1"/>
  <c r="J87" i="1"/>
  <c r="J86" i="1"/>
  <c r="K86" i="1" s="1"/>
  <c r="K85" i="1"/>
  <c r="J85" i="1"/>
  <c r="J84" i="1"/>
  <c r="K84" i="1" s="1"/>
  <c r="K83" i="1"/>
  <c r="J83" i="1"/>
  <c r="J82" i="1"/>
  <c r="K82" i="1" s="1"/>
  <c r="K81" i="1"/>
  <c r="J81" i="1"/>
  <c r="J80" i="1"/>
  <c r="K80" i="1" s="1"/>
  <c r="K79" i="1"/>
  <c r="J79" i="1"/>
  <c r="J78" i="1"/>
  <c r="K78" i="1" s="1"/>
  <c r="K77" i="1"/>
  <c r="J77" i="1"/>
  <c r="J76" i="1"/>
  <c r="K76" i="1" s="1"/>
  <c r="K75" i="1"/>
  <c r="J75" i="1"/>
  <c r="J74" i="1"/>
  <c r="K74" i="1" s="1"/>
  <c r="K73" i="1"/>
  <c r="J73" i="1"/>
  <c r="J72" i="1"/>
  <c r="K72" i="1" s="1"/>
  <c r="K71" i="1"/>
  <c r="J71" i="1"/>
  <c r="J70" i="1"/>
  <c r="K70" i="1" s="1"/>
  <c r="K69" i="1"/>
  <c r="J69" i="1"/>
  <c r="J68" i="1"/>
  <c r="K68" i="1" s="1"/>
  <c r="K67" i="1"/>
  <c r="J67" i="1"/>
  <c r="J66" i="1"/>
  <c r="K66" i="1" s="1"/>
  <c r="K65" i="1"/>
  <c r="J65" i="1"/>
  <c r="J64" i="1"/>
  <c r="K64" i="1" s="1"/>
  <c r="K63" i="1"/>
  <c r="J63" i="1"/>
  <c r="J62" i="1"/>
  <c r="K62" i="1" s="1"/>
  <c r="K61" i="1"/>
  <c r="J61" i="1"/>
  <c r="J60" i="1"/>
  <c r="K60" i="1" s="1"/>
  <c r="K59" i="1"/>
  <c r="J59" i="1"/>
  <c r="J58" i="1"/>
  <c r="K58" i="1" s="1"/>
  <c r="K57" i="1"/>
  <c r="J57" i="1"/>
  <c r="J56" i="1"/>
  <c r="K56" i="1" s="1"/>
  <c r="K55" i="1"/>
  <c r="J55" i="1"/>
  <c r="J54" i="1"/>
  <c r="K54" i="1" s="1"/>
  <c r="K53" i="1"/>
  <c r="J53" i="1"/>
  <c r="J52" i="1"/>
  <c r="K52" i="1" s="1"/>
  <c r="K51" i="1"/>
  <c r="J51" i="1"/>
  <c r="J50" i="1"/>
  <c r="K50" i="1" s="1"/>
  <c r="K49" i="1"/>
  <c r="J49" i="1"/>
  <c r="K48" i="1"/>
  <c r="J48" i="1"/>
  <c r="K47" i="1"/>
  <c r="J47" i="1"/>
  <c r="J46" i="1"/>
  <c r="K46" i="1" s="1"/>
  <c r="K45" i="1"/>
  <c r="J45" i="1"/>
  <c r="K44" i="1"/>
  <c r="J44" i="1"/>
  <c r="K43" i="1"/>
  <c r="J43" i="1"/>
  <c r="J42" i="1"/>
  <c r="K42" i="1" s="1"/>
  <c r="K41" i="1"/>
  <c r="J41" i="1"/>
  <c r="K40" i="1"/>
  <c r="J40" i="1"/>
  <c r="K39" i="1"/>
  <c r="J39" i="1"/>
  <c r="J38" i="1"/>
  <c r="K38" i="1" s="1"/>
  <c r="K37" i="1"/>
  <c r="J37" i="1"/>
  <c r="K36" i="1"/>
  <c r="J36" i="1"/>
  <c r="K35" i="1"/>
  <c r="J35" i="1"/>
  <c r="J34" i="1"/>
  <c r="K34" i="1" s="1"/>
  <c r="K33" i="1"/>
  <c r="J33" i="1"/>
  <c r="K32" i="1"/>
  <c r="J32" i="1"/>
  <c r="K31" i="1"/>
  <c r="J31" i="1"/>
  <c r="J30" i="1"/>
  <c r="K30" i="1" s="1"/>
  <c r="K29" i="1"/>
  <c r="J29" i="1"/>
  <c r="K28" i="1"/>
  <c r="J28" i="1"/>
  <c r="K27" i="1"/>
  <c r="J27" i="1"/>
  <c r="J26" i="1"/>
  <c r="K26" i="1" s="1"/>
  <c r="K25" i="1"/>
  <c r="J25" i="1"/>
  <c r="K24" i="1"/>
  <c r="J24" i="1"/>
  <c r="K23" i="1"/>
  <c r="J23" i="1"/>
  <c r="J22" i="1"/>
  <c r="K22" i="1" s="1"/>
  <c r="K21" i="1"/>
  <c r="J21" i="1"/>
  <c r="K20" i="1"/>
  <c r="J20" i="1"/>
  <c r="K19" i="1"/>
  <c r="J19" i="1"/>
  <c r="J18" i="1"/>
  <c r="K18" i="1" s="1"/>
  <c r="K17" i="1"/>
  <c r="J17" i="1"/>
  <c r="K16" i="1"/>
  <c r="J16" i="1"/>
  <c r="K15" i="1"/>
  <c r="J15" i="1"/>
  <c r="J14" i="1"/>
  <c r="K14" i="1" s="1"/>
  <c r="K13" i="1"/>
  <c r="J13" i="1"/>
  <c r="K12" i="1"/>
  <c r="J12" i="1"/>
  <c r="K11" i="1"/>
  <c r="J11" i="1"/>
  <c r="J10" i="1"/>
  <c r="K10" i="1" s="1"/>
  <c r="K9" i="1"/>
  <c r="J9" i="1"/>
  <c r="K8" i="1"/>
  <c r="J8" i="1"/>
  <c r="K7" i="1"/>
  <c r="J7" i="1"/>
  <c r="J6" i="1"/>
  <c r="K6" i="1" s="1"/>
  <c r="K5" i="1"/>
  <c r="J5" i="1"/>
  <c r="J4" i="1"/>
  <c r="J97" i="1" s="1"/>
  <c r="K4" i="1" l="1"/>
  <c r="K97" i="1" s="1"/>
</calcChain>
</file>

<file path=xl/sharedStrings.xml><?xml version="1.0" encoding="utf-8"?>
<sst xmlns="http://schemas.openxmlformats.org/spreadsheetml/2006/main" count="850" uniqueCount="414">
  <si>
    <t>PROJETOS INCENTIVADOS EM 2021</t>
  </si>
  <si>
    <t>NOME DO PROJETO</t>
  </si>
  <si>
    <t>NOME DO PROPONENTE</t>
  </si>
  <si>
    <t>OBJETO</t>
  </si>
  <si>
    <t>SEGMENTO</t>
  </si>
  <si>
    <t>MUNICIPIO</t>
  </si>
  <si>
    <t>PATROCINADOR</t>
  </si>
  <si>
    <t>MODALIDADE</t>
  </si>
  <si>
    <t>VALOR INCENTIVADO</t>
  </si>
  <si>
    <t>DESTINAÇÃO FEC</t>
  </si>
  <si>
    <t>TOTAL DA RENÚNCIA</t>
  </si>
  <si>
    <t>FORMA DE APROVAÇÃO</t>
  </si>
  <si>
    <t>DATA DE PUBLICAÇÃO NO D.O.</t>
  </si>
  <si>
    <t>Orçamento</t>
  </si>
  <si>
    <t>Ciclo de Oficinas Culturais | Vasco da Gama</t>
  </si>
  <si>
    <t>INSTITUTO PARA O DESENVOLVIMENTO DO ESPORTE E DA CULTURA - IDEC</t>
  </si>
  <si>
    <t>O projeto “Ciclo de oficinas culturais | Vasco da Gama” realiza um programa de oficinas culturais de alta qualidade na sede do Vasco da Gama, em São Januário, com foco no audiovisual, música e dança. Para tal, serão implantados quatro containers (módulos metálicos em formato de sala de aula), que atenderão as atividades da seguinte forma: dois contarão com mesas e cadeiras com computadores para oficinas de audiovisual; dois terão finalidade multiuso e isolamento termoacústico: contarão com paredes espelhadas e mobiliário desmontável, que servirão para oficinas de dança e música. Todos contarão com lousa e projetor e poderão ser utilizados para reuniões, encontros e eventos pedagógicos durante o projeto. Também será construído um anfiteatro para apresentação dos alunos e para dias de oficinas em espaço aberto. O público-alvo são jovens de 12 a 24 anos moradores das redondezas, estando em sua maioria em situação de vulnerabilidade social, além de mulheres a partir de 18 anos para uma capacitação em arte, tecnologia e empoderamento digital. Ao final do projeto, teremos uma grande apresentação com os alunos no anfiteatro construído.</t>
  </si>
  <si>
    <t>Música e Dança</t>
  </si>
  <si>
    <t>Rio de Janeiro</t>
  </si>
  <si>
    <t>Tim S.A.</t>
  </si>
  <si>
    <t>presencial</t>
  </si>
  <si>
    <t>edital</t>
  </si>
  <si>
    <t>Concertos - Orquestra de Campos</t>
  </si>
  <si>
    <t>Instituto Dell'Arte</t>
  </si>
  <si>
    <t>O projeto Orquestra de Campos propõe a itinerância com a Orquestra Sinfônica Mariuccia Iacovino, um dos grupos orquestrais do projeto de inclusão social através da música Orquestrando a Vida, que possui a sua sede em Campos de Goytacazes, em cidades da região norte-fluminense do Estado do Rio, com concertos gratuitos para comunidades de forma a atrair novas plateias para a música de concerto, em regiões carentes de projetos e atividades culturais. A turnê prevê apresentações em 05 municípios do estado do Rio de Janeiro, entre elas: Campos dos Goytacazes, Conceição de Macabu, Itaperuna, Macaé e Quissamã.
Tornando a música erudita acessível à população, o projeto pretende estimular o conhecimento das diferentes manifestações culturais, não difundidas nos meios de comunicação cotidianos, além de contribuir para a dinamização e o enriquecimento da vida cultural das cidades da região norte-fluminense do estado do Rio de Janeiro.</t>
  </si>
  <si>
    <t>Campos dos Goytacazes, Niterói, Rio das Ostras, Macaé, Quissamã</t>
  </si>
  <si>
    <t>Ampla Energia e Serviços S/A</t>
  </si>
  <si>
    <t>FINALIZAÇÃO DA SERIE DOCUMENTAL GAMBIARRAS PERIGOSAS</t>
  </si>
  <si>
    <t>RIO CINEMA DIGITAL PRODUÇÕES AUDIOVISUAIS LTDA.</t>
  </si>
  <si>
    <t>Gambiarras Perigosas é uma série documental de suspense que conta histórias de pessoas que morreram de forma trágica e surpreendente em acidentes relacionados à energia elétrica. A cada episódio, a série traz a combinação perfeita de um programa investigativo, emotivo e cheio de entretenimento, relatando as tragédias através do depoimento de pessoas que estiveram envolvidas nestes casos. Entrevistaremos familiares das vítimas, policias, médicos, testemunhas e outros envolvidos nestas Gambiarras Perigosas e fatais. Procurando usar o programa como forma de conscientizar a população, alertando diretamente para o risco que os consumidores assumem ao manusear energia elétrica de forma errada. Esse programa visa estabelecer uma relação direta com o telespectador, oferendo informação essencial, no sentido de estabelecer um alerta para a população que de forma geral, consome energia, e que muitas vezes por desconhecimento ao instalar gambiarras perigosas em suas residências, expõem-se ao perigo eminente de acidentes graves, como mostrados nos episódios da série.</t>
  </si>
  <si>
    <t>Cinema, Vídeo e Fotografia</t>
  </si>
  <si>
    <t>Rio de Janeiro, Belford Roxo, Duque de Caxias, Japeri, Magé, Mesquita, Nilópolis, Nova Iguaçu, Paracambi, Queimados, São João de Meriti, Seropédica, Itaboraí, Maricá, Niterói, São Gonçalo, Rio Bonito, Tanguá, Aperibé, Bom Jesus do Itabapoana, Campuci, Italva, Itaocara, Itaperuna, Lage do Muriaé, Miracema, Natividade, Porciúncula, Santo Antonio de Pádua, São José de Ubá, Varre-Sai, Bom Jardim, Cachoeiras de Macacu, Cantagalo, Carmo, Cordeiro, Duas Barras, Guapimirim, Macuco, Nova Friburgo, Petrópolis, Santa Maria Madalena, São José do vale do Rio Preto, São Sebastião do Alto, Sumidouro, Teresópolis, Trajano de Moraes, Barra do Piraí, Barra Mansa, Itatiaia, Pinheiral, Piraí, Porto Real, Quatis, Resende, Rio Claro, Rio das Flores, Valença, Volta Redonda, Angra dos Reis, Itaguaí, Mangaratiba, Paraty, Araruama, Armação de Buzios, Arraial do Cabo, Cabo Frio, Casimiro de Abreu, Iguaba Grande, Rio das Ostras, São Pedro da Aldeia, Saquarema, Silva Jardim, Campos dos Goytacazes, Carapebus, Cardoso Moreira, Conceição de Macacu, Macaé, Quissamã, São Fidélis, São Francisco de Itabapoana, São João da Barra, Areal, Comendador Levi Gasparian, Eng. Paulo de Frontin, Mendes, Miguel Pereira, Paraíba do Sul, Paty do Alferes, Sapucaia, Três Rios, Vassouras</t>
  </si>
  <si>
    <t>online</t>
  </si>
  <si>
    <t xml:space="preserve">Festival Raízes </t>
  </si>
  <si>
    <t xml:space="preserve">PEDRO AUGUSTO AZEVEDO ASSIS 13548715702 </t>
  </si>
  <si>
    <t>O projeto Raízes surgiu como uma iniciativa de divulgação de hábitos mais saudáveis e dos resultados de uma pesquisa para uma alimentação de qualidade sem prejuízo no paladar e em seus aspectos culturais.Reformulado, agora possui um maior enfoque na relação da gastronomia com a cultura popular e tradicionalbrasileira e nas práticas culturais e sociais que perpassam a alimentação e a culinária.</t>
  </si>
  <si>
    <t>Gastronomia</t>
  </si>
  <si>
    <t>CULTURA NAS ESTAÇÕES</t>
  </si>
  <si>
    <t>PECK PROMOÇÕES E EVENTOS LTDA</t>
  </si>
  <si>
    <t>Realizar o Projeto "CULTURA NAS ESTAÇÕES", celebrando nestas duas edições as Estações do Ano do Outono e o Dia das Mães e do Inverno e o Dia dos Pais, nos meses de maio e agosto, consistindo em um festival híbrido de música on-line e de conteúdos de educação e cultura, empreendedorismo e ações sociais diversas, inseridos em uma ampla plataforma de entretenimento contemplando a) 12 (doze) shows ao vivo de música popular brasileira de artistas consagrados nacionalmente, como: Fernanda Abreu, Pitty, Vanessa da Matta, Preta Gil, Negra Li, Elba Ramalho, Marcelo Falcão, Diogo Nogueira, Martinho da Vila, Marcelo D2, Frejat e Nando Reis; b) 02 (duas) Palestras on-line; e c) 03 (três) Cursos on-line com conteúdo exclusivamente educacionais, proporcionando a interação e participação ao vivo e on-line, bem como a arrecadação de doações diversas para instituições sociais, levando Cidadania, Cultura e Entretenimento de forma totalmente gratuita para todo o Estado do Rio de Janeiro.</t>
  </si>
  <si>
    <t xml:space="preserve">Música e Dança
</t>
  </si>
  <si>
    <t>Ambev S.A.</t>
  </si>
  <si>
    <t xml:space="preserve">Oi Kabum! Lab - Laboratórios de Cultura Digital </t>
  </si>
  <si>
    <t xml:space="preserve">CECIP Centro de Criação de Imagem Popular </t>
  </si>
  <si>
    <t>O Oi Kabum! Lab acolhe jovens de baixa renda, em 2 Laboratórios, para aprimorar conhecimentos, técnicas eredes de atuação, e ampliar suas possibilidades de inserção no circuito cultural e profissional da EconomiaCriativa do RJ. No Lab de Intervenções Artísticas, jovens desenvolvem produções que serão apresentadas emeventos públicos no RJ. O Lab Horizontes apoia o desenvolvimento de coletivos jovens e oferece cursos,oficinas e eventos nos campos da arte, tecnologia e Economia Criativa.</t>
  </si>
  <si>
    <t>Belford Roxo, Duque de Caxias, Niterói, Nova Iguaçu, Rio de Janeiro, São Gonçalo</t>
  </si>
  <si>
    <t>Oi Móvel S.A.</t>
  </si>
  <si>
    <t>LabSonica apresenta Sounds &amp; Talks</t>
  </si>
  <si>
    <t>MULTIMEIOS C P P PRODUÇÃO ARTÍSTICA LTDA</t>
  </si>
  <si>
    <t>LabSonica apresenta Sounds &amp; Talks é uma parceria entre o Oi Futuro e o Instituto Gênesis da PUC-Rio, comprodução da Multimeios. Durante 6 meses serão realizados 6 encontros com música ao vivo, palestras edinâmicas de potencialização do trabalho de artistas do Estado do Rio. Os eventos serão gratuitos e realizadosno Lab Oi Futuro e nos espaços da rede Palcos do Rio (Audio Rebel, Olho da Rua, Dumont Arte Bar, Solar deBotafogo e outros). Tudo será gravado e editado para uso nas mídias digitais</t>
  </si>
  <si>
    <t xml:space="preserve">2ª Bienal de Arte Digital 2020 - Condições de Existência        </t>
  </si>
  <si>
    <t xml:space="preserve">Lilian da Silva Santiago	</t>
  </si>
  <si>
    <t>A Bienal de Arte Digital proposta para 2021/2022 tem como tema; "Condições de Existência". O projeto que atingiu mais de 43 mil pessoas, discutindo sobre a era das biotecnologias na arte, pretende ampliar suas ações na cidade do Rio de Janeiro em parceria com o Instituto de Arte e Cultura Oi Futuro. É esperado um público superior a 60 mil pessoas durante 60 dias de ações. As ações se resumem a uma Websérie e uma exposição internacional de arte digital. O projeto tem por objetivo sistêmico dar continuidade a sua agenda de intercâmbios internacionais entre diversos artistas e instituições com foco em arte, ciência e tecnologia. Devido a COVID-19 o projeto foi remanejado para o biênio 2021/2022</t>
  </si>
  <si>
    <t>Artes Plásticas e Artesanais</t>
  </si>
  <si>
    <t>Oi S.A./ Oi Móvel S.A.</t>
  </si>
  <si>
    <t>Game XP Digital</t>
  </si>
  <si>
    <t>GAME EXPERIENCE EVENTOS LTDA</t>
  </si>
  <si>
    <t>Somos um parque temático, inspirado no universo dos games, que reúne inovação, tecnologia, arte, esporte e música. Serão diversas formas de arte e cultura que abrangem todo tipo de público.</t>
  </si>
  <si>
    <t>Rio de Janeiro
Eng. Paulo de Frontin</t>
  </si>
  <si>
    <t>Oi S.A.</t>
  </si>
  <si>
    <t>MUSEU DIGITAL DO FLAMENGO - FLA INFINITO</t>
  </si>
  <si>
    <t>CLUBE DE REGATAS DO FLAMENGO</t>
  </si>
  <si>
    <t>O Museu Digital do Flamengo é um dos principais elementos de preservação e disseminação da história e do patrimônio esportivo e cultural do Clube de Regatas do Flamengo (CRF). Assim como o Museu do Flamengo (físico), instalado na sede da Gávea, e o projeto do Museu Itinerante, o Museu Digital compõe a estratégia de preservação da história do CRF. O Museu Digital do Flamengo, será uma plataforma digital, denominada FLA INFINITO, disponível na Internet e conectada as redes sociais do Museu do Flamengo, promovendo um ambiente digital e democrático para acesso e conhecimento sobre a história esportiva e cultural do CRF, incluindo o futebol e os esportes olímpicos. Extrapolando o conhecimento esportivo, também teremos eixos temáticos dedicados a música e seus vários estilos e segmento, e aos marcos históricos do CRF, do Rio de Janeiro e do Brasil. O Museu Digital do Flamengo promoverá ainda áreas específicas dedicadas a interação com os visitantes/usuários e a integração com iniciativas acadêmicas e educativas, em especial com escolas públicas, municipais e estaduais, previstas nesta etapa do projeto uma escola em cada um dos seguintes municípios: Niterói, São Gonçalo, Duque de Caxias, Nova Iguaçu e Nilópolis.</t>
  </si>
  <si>
    <t xml:space="preserve">Acervo e Patrimônio Histórico-Cultural
</t>
  </si>
  <si>
    <t>Rio de Janeiro, Duque de Caxias, Nilópolis, Nova Iguaçu, Niterói, São Gonçalo</t>
  </si>
  <si>
    <t>Invasão Cultural</t>
  </si>
  <si>
    <t xml:space="preserve">Santo Antônio Promoção e Marketing
</t>
  </si>
  <si>
    <t>O projeto Invasão Cultural trará ações culturais a cada jogo do Flamengo no NBB nas temporadas 2020/2021 e 2021/2022 no Maracanãzinho. Aproveitaremos a visibilidade dos jogos para promover atividades culturais nas linguagens de música e dança, voltadas para o público que está assistindo aos jogos pela TV e pela internet, com interatividade com torcedores e estímulo ao time, além de visibilidade inédita aos artistas dos 12 (doze) shows de música e apresentações de dança na abertura dos jogos.</t>
  </si>
  <si>
    <t>Rio de Janeiro e Niterói</t>
  </si>
  <si>
    <t>CIRQUE DU SOLEIL</t>
  </si>
  <si>
    <t>IMM ESPORTE E ENTRETENIMENTO LTDA</t>
  </si>
  <si>
    <t>O projeto "Cirque du Soleil" tem como objetivo a montagem do espetáculo circense da companhia canadense mundialmente conhecida Cirque Du Soleil. O espetáculo é voltado ao público de todas as idades e será realizado no Estacionamento do Barra Shopping, com sessões de terça a domingo entre os dias 17/11/2021 a 05/12/2021.</t>
  </si>
  <si>
    <t>Teatro e Circo</t>
  </si>
  <si>
    <t>Rio de Janeiro, Nilópolis</t>
  </si>
  <si>
    <t>Museu do Amanhã – Plano Anual de Atividades 2021</t>
  </si>
  <si>
    <t>INSTITUTO DE DESENVOLVIMENTO E GESTÃO - IDG</t>
  </si>
  <si>
    <t>Realizar o plano anual do Museu do Amanhã em 2021, localizado na cidade do Rio de Janeiro. Propomos a manutenção do equipamento cultural, assim como atividades relacionadas ao programa de acessibilidade e educativo do Museu.</t>
  </si>
  <si>
    <t>Acervo e Patrimônio Histórico-Cultural</t>
  </si>
  <si>
    <t>Rio de Janeiro, Niterói</t>
  </si>
  <si>
    <t>BMC Máquinas, Equipamentos Pesados, Engenharia e Locações Ltda.;
Ponteland Distribuição S.A.</t>
  </si>
  <si>
    <r>
      <rPr>
        <u/>
        <sz val="18"/>
        <color rgb="FF1155CC"/>
        <rFont val="Calibri"/>
      </rPr>
      <t>05/07/2021</t>
    </r>
    <r>
      <rPr>
        <u/>
        <sz val="18"/>
        <color rgb="FF000000"/>
        <rFont val="Calibri"/>
      </rPr>
      <t xml:space="preserve">; </t>
    </r>
    <r>
      <rPr>
        <u/>
        <sz val="18"/>
        <color rgb="FF1155CC"/>
        <rFont val="Calibri"/>
      </rPr>
      <t>05/08/2021</t>
    </r>
    <r>
      <rPr>
        <u/>
        <sz val="18"/>
        <color rgb="FF1155CC"/>
        <rFont val="Calibri"/>
      </rPr>
      <t xml:space="preserve">;
</t>
    </r>
    <r>
      <rPr>
        <u/>
        <sz val="18"/>
        <color rgb="FF1155CC"/>
        <rFont val="Calibri"/>
      </rPr>
      <t>04/10/2021</t>
    </r>
    <r>
      <rPr>
        <u/>
        <sz val="18"/>
        <color rgb="FF1155CC"/>
        <rFont val="Calibri"/>
      </rPr>
      <t>;</t>
    </r>
  </si>
  <si>
    <t>ÓRFÃOS</t>
  </si>
  <si>
    <t>Palavra Z Produções Culturais Eireli</t>
  </si>
  <si>
    <t xml:space="preserve">O projeto consiste em realizar a montagem da peça teatral ÓRFÃOS, do dramaturgo norte-americano Lyle Kessler, e temporada no Rio de Janeiro.
ÓRFÃOS é um drama consagrado internacionalmente. Conta a história de dois irmãos órfãos, que atrapalhadamente tentam sequestrar um rico homem de negócios com o objetivo de pedirem resgate e ficarem milionários. Porém, para a surpresa de ambos e do público, este homem acaba virando o jogo, conquistando os dois através do afeto e se tornando a figura paterna com a qual eles sempre sonharam. Trata de questões contemporâneas universais e ao mesmo tempo extremamente brasileiras como a luta humana pela sobrevivência e a importância do afeto e da família na construção da identidade do indivíduo. 
</t>
  </si>
  <si>
    <t>.FUTURO Rio</t>
  </si>
  <si>
    <t>CMX ASSOCIADOS LTDA ME</t>
  </si>
  <si>
    <t xml:space="preserve">.Futuro|Rio é uma Conferência sobre a cultura digital no Brasil e no mundo. Prevista para maio de 2020, na cidade do Rio de Janeiro, o tema “A humanidade aumentada” se apresentará em palestras, exposições, atrações tecnológicas e artísticas, e workshops, visando um público de executivos, acadêmicos, estudantes, pesquisadores, empreendedores, profissionais do mercado, empresas em transformação e interessados no tema desmitificando a tecnologia e aproximando-a da vida das pessoas. </t>
  </si>
  <si>
    <t>Meu Filho só anda um pouco mais lento - Temporada</t>
  </si>
  <si>
    <t>Fabrica de Eventos Produções Artísticas ltda.</t>
  </si>
  <si>
    <t>Este projeto contempla a continuidade da produção do espetáculo “Meu filho só anda um pouco mais lento”, do dramaturgo croata Ivor Martinic, com direção de Rodrigo Portella, com temporada de 8 semanas, distribuída em formato híbrido, através de instalação audiovisual em duas galerias do Oi Futuro do Rio de Janeiro. O espetáculo é destinado a jovens e adultos de todas as classes sociais.</t>
  </si>
  <si>
    <t xml:space="preserve">Teatro e Circo
</t>
  </si>
  <si>
    <t xml:space="preserve">Rio de Janeiro (Zona Sul)
</t>
  </si>
  <si>
    <t>OI S.A.</t>
  </si>
  <si>
    <t>Museu Botafogo - Fase 1</t>
  </si>
  <si>
    <t>Instituto ISV</t>
  </si>
  <si>
    <t>Através do presente projeto realizaremos a primeira fase da implementação do museu do Botafogo Futebol e Regatas que consiste na adequação estrutural do Casarão de General Severiano para receber o acervo histórico deste que é um dos principais clubes do nosso país, permitindo a todos conhecer um pouco da história do nosso futebol e do clube que foi base das seleções que conquistaram o Tri Campeonato Mundial. Paralelo a obra civil de adequação do espaço, será feito um levantamento histórico de todo acervo que existe, definido o conteúdo que será exposto, produzido o material audiovisual explicativo e montada toda a estrutura expositiva da primeira fase do museu, incluindo a comunicação visual do espaço.</t>
  </si>
  <si>
    <t>Feed Dog Brasil</t>
  </si>
  <si>
    <t>Hasta La Luna Iniciativas Culturais</t>
  </si>
  <si>
    <t xml:space="preserve">FEED DOG BRASIL 2021  é um festival de cinema dedicado a documentários de moda, comportamento e cultura urbana, destinado a um público interessado em participar de reflexões e ter um contato criativo entre as linguagens do cinema e da moda, ambas ligadas à imagem. A edição carioca do evento terá a exibição de 11 títulos nacionais e estrangeiros, além de palestras, debates, exposições e oficinas, e acontecerá na cidade do Rio de Janeiro. </t>
  </si>
  <si>
    <t>Lojas Riachuelo S.A.</t>
  </si>
  <si>
    <r>
      <rPr>
        <u/>
        <sz val="18"/>
        <color rgb="FF1155CC"/>
        <rFont val="Calibri"/>
      </rPr>
      <t>30/07/2021</t>
    </r>
    <r>
      <rPr>
        <sz val="18"/>
        <rFont val="Calibri"/>
      </rPr>
      <t xml:space="preserve">; </t>
    </r>
    <r>
      <rPr>
        <u/>
        <sz val="18"/>
        <color rgb="FF1155CC"/>
        <rFont val="Calibri"/>
      </rPr>
      <t>30/07/2021</t>
    </r>
    <r>
      <rPr>
        <sz val="18"/>
        <rFont val="Calibri"/>
      </rPr>
      <t>;</t>
    </r>
  </si>
  <si>
    <t>Ação Social pela Música nas Comunidades do Rio de Janeiro</t>
  </si>
  <si>
    <t>AÇAO SOCIAL PELA MÚSICA - A.S.M.</t>
  </si>
  <si>
    <t>O projeto pretende dar seguimento aos 9 anos de trabalho realizados no Rio de Janeiro, oferecendo às comunidades sócio-economicamente desfavorecidas acesso as manifestações artísticas musicais como recurso de participação e inclusão social, atuando de forma efetiva na superação das desigualdades e na promoção da cidadania. A proposta garante 11 meses de atividades e abrange 19 comunidades na cidade do Rio de Janeiro, oferecendo aulas gratuitas de instrumentos musicais para crianças, adolescentes e jovens nos 4 núcleos de aprendizado musical, dando continuidade ao trabalho desenvolvido desde 2011.</t>
  </si>
  <si>
    <t>Rio de Janeiro; Paraty; Nova Friburgo, Petrópolis, Teresópolis; Cabo Frio; Campos dos Goytacazes; Vassouras;</t>
  </si>
  <si>
    <t>Claro S.A.</t>
  </si>
  <si>
    <t>Festival de Inverno</t>
  </si>
  <si>
    <t>Stretto Eventos e Serviços Artísticos Ltda</t>
  </si>
  <si>
    <t>O Projeto visa realização do Festival de Inverno nas cidades de Petrópolis e Nova Friburgo, no período entrejulho e agosto de 2020, com uma programação eclética musical, com participação de Orquestras e coros,Solistas, Grupos de MPB e Jazz. atrações de bale e iniciativas locais de educação musical, estimulando adifusão desses trabalhos, promovendo novas conexões e formações artísticas.</t>
  </si>
  <si>
    <t>Nova Friburgo, Petrópolis</t>
  </si>
  <si>
    <t>Ampla Energias e Serviços S.A.</t>
  </si>
  <si>
    <t>Energia para ler</t>
  </si>
  <si>
    <t>EDITORA E DISTRIBUIDORA MOTIVOS LTDA</t>
  </si>
  <si>
    <t>O Projeto ENERGIA PARA LER propõe a realização de um Festival Literário de Educação e Cultura em 5 municípios fluminenses (São Fidélis, Petrópolis, Duque de Caxias, Itaocara e Cambuci) atendidos pela Empresa fornecedora de Energia elétrica ENEL, levando um movimento educativo e cultural por meio da literatura (livros) e das manifestações artísticas em geral (oficinas e apresentações), voltado ao público de modo geral, no entanto com ênfase a alunos (jovens e crianças) e professores da Rede pública de ensino, a partir do mês de julho de 2021.</t>
  </si>
  <si>
    <t xml:space="preserve">Literatura, com prioridade à Língua Portuguesa
</t>
  </si>
  <si>
    <t xml:space="preserve">Duque de Caxias; Campuci; Itaocara; Petrópolis; São Fidélis
</t>
  </si>
  <si>
    <t>Ampla Energia e Serviços S.A.</t>
  </si>
  <si>
    <t>A Força do Gigante</t>
  </si>
  <si>
    <t xml:space="preserve">INSTITUTO PARA O DESENVOLVIMENTO DO ESPORTE E DA CULTURA - IDEC        </t>
  </si>
  <si>
    <t>“A Força do Gigante” é uma obra audiovisual seriada para internet composta por vinte e sete episódios distribuídos em cinco temporadas. O projeto promove uma expedição pelo país buscando diferentes histórias de personagens reais e sua relação com o Vasco da Gama. Com linguagem documental, a série mescla a cultura do futebol com a descoberta de várias facetas do país, através de narrativas pessoais junto aos hábitos coletivos de tribos, comunidades e grupos culturais diversos do Brasil.
O projeto tem como público-alvo, naturalmente, milhares de torcedores do clube Vasco da Gama; interessados pelo time em nosso território nacional e, principalmente, o público em geral que será conquistado pelo formato, com uma forte comunicação com a audiência da internet. Vinte e sete personagens reais darão o tom de cada episódio. Para contar essas histórias, serão visitados 26 estados do país, além do DF, com uma equipe audiovisual que fará o registro. Com filmagem em 2021, os episódios serão lançados no final do ano que vem, a princípio na internet, mas anteriormente negociados com uma grande plataforma de streaming.</t>
  </si>
  <si>
    <t>ArtRio 2021</t>
  </si>
  <si>
    <t>BEX FEIRAS E EVENTOS CULTURAIS LTDA</t>
  </si>
  <si>
    <t xml:space="preserve">Realização da ARTRIO 2021 - Feira de Arte do Rio de Janeiro na Marina da Glória. 
A ArtRio, - Mostra de artes anual realizada desde 2011 -, é uma plataforma de cultura, com foco em artes visuais, realizada pela BEX FEIRAS E EVENTOS CULTURAIS LTDA. A Feira oferece uma oportunidade única para ver em um mesmo local, obras de grandes mestres e também o trabalho de novos artistas em uma seleção especial das principais galerias do país e do mundo. A 11ª edição da Feira será de forma hibrida com uma edição física e outra online, denominada Feira - Online Viewing Room ArtRio, que foi sucesso em 2020. A feira será realizada em setembro de 2021 com ingressos pagos e faz parte do calendário de eventos culturais da Cidade do Rio de Janeiro. 
A Feira Online contará com palestras, exposições de obras de arte, visitas virtuais, apresentação detalhada de todas as obras, chat para dúvidas com consultores e artes advisers, programas especiais com curadorias; e debates e palestras com transmissão ao vivo. </t>
  </si>
  <si>
    <t>Ambev S.A. / JT International Distribuidora de Cigarros Ltda.</t>
  </si>
  <si>
    <t>RUA WALLS</t>
  </si>
  <si>
    <t>HUMA ARTES SERVICOS E EVENTOS LTDA ME</t>
  </si>
  <si>
    <t xml:space="preserve">Dando continuidade ao consagrado projeto que ganhou o título de maior intervenção artística do Rio de Janeiro por revitalizar toda a Avenida Rodrigues Alves, no coração da Zona Portuária, a Avenida Rio de Janeiro é o local perfeito para receber mais uma edição do projeto, serão mais de 10.000 m² de pintura. Isto porque, o local foi cenário da expansão da cidade desde seus primórdios, observa a construção de edifícios comerciais e foi cenário de mega eventos culturais e esportivos. O Rua Walls é um projeto de arte pública, aberta e acessível. Um evento que acredita que a rua – e a arte – são para todos. Serão 30 noites de pintura, uma experiência que une artistas de todo o país e a população local em um grande encontro de troca e aprendizado coletivo.
</t>
  </si>
  <si>
    <r>
      <rPr>
        <u/>
        <sz val="18"/>
        <color rgb="FF1155CC"/>
        <rFont val="Calibri"/>
      </rPr>
      <t>14/09/2021</t>
    </r>
    <r>
      <rPr>
        <u/>
        <sz val="18"/>
        <color rgb="FF000000"/>
        <rFont val="Calibri"/>
      </rPr>
      <t xml:space="preserve">; </t>
    </r>
    <r>
      <rPr>
        <u/>
        <sz val="18"/>
        <color rgb="FF1155CC"/>
        <rFont val="Calibri"/>
      </rPr>
      <t>09/11/2021</t>
    </r>
    <r>
      <rPr>
        <u/>
        <sz val="18"/>
        <color rgb="FF1155CC"/>
        <rFont val="Calibri"/>
      </rPr>
      <t>;</t>
    </r>
  </si>
  <si>
    <t>Som+Eu 2021</t>
  </si>
  <si>
    <t>Instituto Brasileiro de Música</t>
  </si>
  <si>
    <t>O SOM+EU é um programa de Educação Musical que tem como missão promover a prática coletiva de música com excelência e atividades de fruição artística, tendo em vista o exercício da disciplina e da coletividade, bem como o estímulo à capacidade criativa e a valorização da pessoa humana e da família. Desde 2017 o projeto Som+Eu estabeleceu suas atividades no município de Duque de Caxias-RJ, atuando ativamente no bairro de Campos Elíseos e adjacências, a saber: Jardim Ana Clara, Jardim Primavera e Saracuruna. O Som+Eu nasceu no Rio de Janeiro, no Morro da Providência, Região Portuária do Rio de Janeiro e ainda hoje mantém sua sede na comunidade. Para 2021, o projeto objetiva continuar beneficiando aos seus mais de 500 alunos, crianças, adolescentes e jovens de 06 a 29 anos, que participam ativamente das oficinas de música, saraus, masterclasses e a realização contínua de concertos didáticos nas escolas e em outros espaços culturais do Estado do Rio de Janeiro. Buscando atender à necessidade de fortalecimento das ações já desenvolvidas pelo projeto, em 2021 continuaremos a realização das oficinas de Luteria, para confecção de instrumentos alternativos, feitos com materiais recicláveis e também a realização de outras oficinas que visam promover a capacitação dos alunos para o mundo do trabalho como a Formação de Monitores e Masterclass para profissionalização dos músicos que participam das orquestras. Realizaremos também a 1ª edição do festival "Reciclarte", que objetiva oferecer aos estudantes da rede pública de ensino do Rio de Janeiro oficina para construção de instrumentos musicais com reuso, redução e reciclagem de materiais com objetivo de promover ações de conscientização ambiental além de espaços para vivência artística e cultural. A meta para 2021 é atingir o número de 600 alunos participantes.</t>
  </si>
  <si>
    <t>Rio de Janeiro (Barra e Jacarepaguá); Duque de Caxias</t>
  </si>
  <si>
    <t>Braskem S.A.</t>
  </si>
  <si>
    <t>90 Anos de Luz Fase 1</t>
  </si>
  <si>
    <t>MITRA ARQUIEPISCOPAL DO RIO DE JANEIRO</t>
  </si>
  <si>
    <t>O Projeto 90 Anos de Luz consiste na campanha cultural de iluminação do Cristo Redentor com equipamentos especiais. A campanha terá início em outubro, mês que o Cristo Redentor comemora 90 Anos, para ser mais uma ação em prol desta comemoração.
Com os novos equipamentos serão produzidas iluminações temáticas especiais para homenagear as artes, a cultura e os fazedores de cultura.</t>
  </si>
  <si>
    <t>Acervo e Patrimônio Histórico Cultural</t>
  </si>
  <si>
    <t>Rio de Janeiro (Barra e Jacarepaguá, Centro e Centro Histórico, Grande Tijuca, Grande Méier, Ilha do Governador, Zona Sul, Zona Norte, Zona Oeste); Duque de Caxias; São Gonçalo</t>
  </si>
  <si>
    <t>Plano Anual de Atividades da Escola de Artes Visua</t>
  </si>
  <si>
    <t>ASSOCIAÇÃO DOS AMIGOS DA ESCOLA DE ARTES VISUAIS</t>
  </si>
  <si>
    <t>Este projeto tem como finalidade apresentar o plano de atividades da Escola de Artes Visuais do Parque Lage para o ano de 2021. A programação da EAV contempla atividades prioritariamente voltadas para o campo das artes visuais, além de explorar as relações entre as demais expressões artísticas (música, dança, cinema, teatro, literatura) e a visualidade. Serão desenvolvidas ações de formação de artistas e profissionais da arte, exposições, projeções de filmes, programação educativa (palestra, seminários, visitas mediadas), biblioteca e centro de documentação e publicações.</t>
  </si>
  <si>
    <t>Rio de Janeiro, Belford Roxo, Duque de Caxias, Japeri, Magé, Mesquita, Nilópolis, Itaboraí, Maricá, Niterói, São Gonçalo, Rio Bonito, Tanguá, Barra do Piraí, Barra Mansa, Itatiaia, Pinheiral, Piraí, Porto Real, Aperibé, Bom Jesus do Itabapoana, Campuci, Italva, Itaocara, Bom Jardim, Cachoeiras de Macacu, Cantagalo, Carmo, Cordeiro, Duas Barras, Guapimirim, Angra dos Reis, Itaguaí, Mangaratiba, Paraty, Araruama, Armação de Buzios, Arraial do Cabo, Cabo Frio, Casimiro de Abreu, Iguaba Grande, Campos dos Goytacazes, Carapebus, Cardoso Moreira, Conceição de Macacu, Macaé, Areal, Comendador Levi Gasparian, Eng. Paulo de Frontin, Mendes, Miguel Pereira</t>
  </si>
  <si>
    <t>Ginga - Inovar para Transformar</t>
  </si>
  <si>
    <t xml:space="preserve">Cinema Nosso
</t>
  </si>
  <si>
    <t xml:space="preserve">O Projeto Ginga - Inovar para Transformar tem como objetivo fortalecer uma cultura de respeito aos direitos humanos, por meio de estratégias de engajamento comunitário e formação profissionalizante, ampliando o acesso de jovens a oportunidades de trabalho e renda no mercado audiovisual e de novas tecnologias. O público alvo são jovens que preferencialmente não estejam estudando ou trabalhando das comunidades de Itaboraí, Macaé e Duque de Caxias.
</t>
  </si>
  <si>
    <t xml:space="preserve">Informação e Documentação
</t>
  </si>
  <si>
    <t xml:space="preserve">Rio de Janeiro (Centro e Centro Histórico); Duque de Caxias; Itaboraí; Macaé;
</t>
  </si>
  <si>
    <t>Petróleo Brasileiro S.A. - Petrobras</t>
  </si>
  <si>
    <t>Impulso – Trilhas e Mentorias para Gestão Cultural</t>
  </si>
  <si>
    <t>Instituto Ekloos</t>
  </si>
  <si>
    <t>O projeto Impulso – Formação para Gestão Cultural tem por objetivo o desenvolvimento de projetos culturais do Estado do Rio de Janeiro. Por meio de mentorias remotas e/ou presenciais especializadas nas áreas de gestão, projetos, marketing, negócios e tecnologia serão atendidos até 20 grupos ou organizações culturais, considerando dois ciclos (10 organizações por ciclo), seguindo a metodologia desenvolvida pelo Instituto Ekloos. Além disso, serão oferecidas 4 capacitações remotas e/ou presenciais (2 capacitações por ciclo) para até 200 gestores culturais (até 50 gestores por capacitação) do estado do Rio de Janeiro.</t>
  </si>
  <si>
    <t>Informação e Documentação</t>
  </si>
  <si>
    <t>Todos</t>
  </si>
  <si>
    <t xml:space="preserve">Paraty e Ilha Grande - cultura e biodiversidade
</t>
  </si>
  <si>
    <t xml:space="preserve">8 Produção Cultural Ltda
</t>
  </si>
  <si>
    <t>O projeto pretende realizar a pesquisa, produção e edição de 2.000 unidades do livro de arte/ fotografia "Paraty e Ilha Grande: Cultura e Biodiversidade", que apresenta as caracteristicas que originaram o registro como patrimonio da humanidade destes dois locais. Como contrapartida social o projeto realizará oficinas sobre o tema para professores de escolas publicas de cidades da Região da Costa verde do estado do Rio de Janeiro e também distribuir material informativo sobre o titulo em escolas da região.</t>
  </si>
  <si>
    <t>Rio de Janeiro; Angra dos Reis, Itaguaí, Mangaratiba, Paraty;</t>
  </si>
  <si>
    <t>Festival Verão da Alegria</t>
  </si>
  <si>
    <t xml:space="preserve">ARLEQUIM PRODUÇÕES
</t>
  </si>
  <si>
    <t>Produção do Festival do Sorvete, um evento cultural que integrará teatro e música a ser realizado na cidade do Rio de Janeiro no primeiro semestre de 2021.</t>
  </si>
  <si>
    <t>CIRCUITO POSITIVO</t>
  </si>
  <si>
    <t>SERVIÇO SOCIAL DA INDUSTRIA - SESI</t>
  </si>
  <si>
    <t>O projeto Circuito Positivo é uma intervenção artística, multilinguagem, em espaços urbanos. A intervenção pode ser considerada uma vertente da arte urbana, ambiental ou pública, direcionada a interferir sobre uma determinada situação para promover uma reação ou reflexão, no plano físico, intelectual ou sensorial. 
Nesta perspectiva, o projeto traçará uma trilha de experiências e intervenções nas cenas do cotidiano da população Fluminense, com o objetivo de buscar registrar e refletir sobre as mudanças do comportamento impostas pela pandemia. O projeto utilizará como ferramenta de interação a tecnologia digital para promover as novas formas de relacionamentos entre as pessoas e os espaços públicos, registrar depoimentos e sensações. Também simular situações do cotidiano e criar uma rede comunitária de troca de boas práticas.</t>
  </si>
  <si>
    <t xml:space="preserve">Cinema, Vídeo e Fotografia
</t>
  </si>
  <si>
    <t>Maricá, Niterói, São Gonçalo</t>
  </si>
  <si>
    <t>LIVMUNDI</t>
  </si>
  <si>
    <t>MASH UP AGENCIA DE PUBLICIDADE, COMUNICACAO E EVENTOS LTDA</t>
  </si>
  <si>
    <t>Essa inscrição compreende a realização da 5ª edição do Festival LivMundi em ambiente híbrido, físico e digital, além da produção de conteúdo de conscientização socioambiental para as nossas mídias digitais, denominada como LivMundi Conteúdo.  Essas e outras iniciativas fazem parte do LivMundi - Movimento de Impacto Socioambiental, que trata de vida sustentável, integrando diversos aspectos sociais, econômicos e ambientais por meio de produtos culturais gratuitos para cidadãos de todas as idades. O LivMundi nasceu da vontade de buscar novos caminhos de desenvolvimento sustentável e incentivar que o cidadão participe de projetos transformadores em suas comunidades, ampliando as conversas e ações sobre sustentabilidade e meio ambiente. O projeto já possui declaração de patrocínio anexada nessa inscrição.</t>
  </si>
  <si>
    <t>Rio de Janeiro (Zona Sul, Zona Norte), Araruama, Arraial do Cabo, Cabo Frio, Iguaba Grande, São Pedro da Aldeia, Saquarema</t>
  </si>
  <si>
    <t>ROCK BRASIL 40 ANOS
- FESTIVAL ANOS 80</t>
  </si>
  <si>
    <t>Realizar o Projeto ROCK BRASIL 40 ANOS - FESTIVAL ANOS 80, no mês de outubro de 2021, em dois municípios do Estado do Rio de Janeiro, e de forma simultânea nos seguintes locais: no CCBB na cidade do Rio de Janeiro/RJ, e no Teatro Popular de Niterói em Niterói/RJ, em comemoração aos 40 anos do movimento do rock nacional dos anos 80, com apresentações musicais dos grupos artísticos renomados da época, como: Paulinho Moska, Blitz, Biquini Cavadão, João Penca e os Miquinhos Amestrados, Leo Jaime, Nando Reis, Humberto Effe (Picassos Falsos), Humberto Gessinger, Os Paralamas do Sucesso, Barão Vermelho e Frejat, combinado com a realizações paralelas de sessões de peças teatrais/musicais, como: Cazas de Cazuza, Cássia Eller - Musical, e Renato Russo - Musical, e a realização de exposições de artes plásticas do artista Luiz Stein e de exposições de fotografias da fotógrafa Cristina Granato com a temática representativa do rock nacional, surgido a partir dos anos 80, considerada a época de ouro e explosiva do rock nacional, consolidando este projeto como um verdadeiro tributo ao rock brasileiro</t>
  </si>
  <si>
    <t>História dos Esportes</t>
  </si>
  <si>
    <t>Instituto Brasileiro da Cultura e do Cinema</t>
  </si>
  <si>
    <t>Este projeto visa resgatar a memória e a história dos esportes no Brasil através da elaboração de um documentário de 60 minutos. Em 2020 o Brasil completou 100 anos de participação em jogos olímpicos. O foco deste projeto é contar os momentos mais marcantes deste um século de participação e história olímpica. O público a que se destina este filme são todos aqueles interessados na memória do esporte brasileiro, em história do Brasil e na história social brasileira – visto que muitas barreiras sociais foram quebradas através do esporte. O documentário será realizado na cidade do Rio de Janeiro em comemoração de 100 anos de participação nos jogos Olímpicos.</t>
  </si>
  <si>
    <t xml:space="preserve">Rio de Janeiro (Barra e Jacarepaguá; Centro e Centro Histórico; Zona Sul)
</t>
  </si>
  <si>
    <t>Fabricadora de Poliuretano Rio Sul Ltda.</t>
  </si>
  <si>
    <t>FESTA DOS 90 ANOS</t>
  </si>
  <si>
    <t>A Festa do Cristo Redentor- 90 Anos é um projeto para preservação e fomento de memória da história do Monumento. Em 2021 o Monumento completa a idade emblemática de 90 anos e este será o primeiro projeto neste sentido(fora o restauro da estátua), porém a ideia é que todos os anos seja comemorada a data intitulada de : Festa do Cristo Redentor. Dentro das atividades da Festa do Cristo Redentor-90 Anos o produto principal é um espetáculo musical, a céu aberto, que vai contar artisticamente vários momentos dos 90 anos. Ações socioculturais paralelas também farão parte do projeto, levando o público a uma viagem na história.
Com a pandemia, a Festa inicial foi adaptada, para um formato de Live e ações sociais.</t>
  </si>
  <si>
    <t xml:space="preserve">edital </t>
  </si>
  <si>
    <t>Festival Novas Frequências 11ª Edição</t>
  </si>
  <si>
    <t xml:space="preserve">Outra Música Produção Cultural Ltda </t>
  </si>
  <si>
    <t>11ª edição do Festival Novas Frequências - considerado o mais relevante evento de música experimental, novas tendências musicais e arte sonora da América do Sul.  Nesta 11ª edição, o festival se configura em formato totalmente inédito - indo de 27 outubro de 2021 a 13 janeiro de 2022 - trazendo para a sua programação conteúdos presenciais e digitais (formato híbrido) para todas as idades e classes sociais que totalizam 32 atrações. A parte presencial é gratuita e se dará através de 2 instalações sonoras no Oi Futuro Flamengo, apresentações musicais no LabSonica e no Imperator e uma ocupação de 2 dias no Parque Lage. Esta última irá reunir uma série de performances imersivas, caminhadas sonoras e shows.  Já a parte digital, também gratuita, irá acontecer dentro do site do Novas Frequências, exibindo trabalhos audiovisuais que possuem a música como destaque e que repensam, de uma maneira geral, a forma como os artistas podem (e devem) se apresentar num contexto contemporâneo e pós-pandêmico.</t>
  </si>
  <si>
    <t>Rio de Janeiro (Centro e Centro Histórico, Grande Méier e Zona Sul)</t>
  </si>
  <si>
    <t>híbrido</t>
  </si>
  <si>
    <t>Ativação Cultural</t>
  </si>
  <si>
    <t>LABORATORIO CULTURAL</t>
  </si>
  <si>
    <t>O projeto Ativação Cultural tem por finalidade ser um modelo de dispositivos culturais, feito de containers de reuso e portáteis, idealizado e criado com o propósito de ser instalado definitivamente em 10 Cidades do Estado do Rio de Janeiro, para oportunizar acesso sociocultural, experimentação e diversidade artística, além de educativa, para locais com pouco acesso a produções artísticas. Contribuindo com territórios de fora do eixo “Capital do Rio de Janeiro”, através de seus equipamentos culturais.</t>
  </si>
  <si>
    <t xml:space="preserve">Duque de Caxias; São Gonçalo; São José de Ubá; Bom Jardim; Itatiaia; Quissamã; São João da Barra; Paraty; Rio das Ostras; Saquarema;
</t>
  </si>
  <si>
    <t>Cine+: Educação, Cultura e Sustentabilidade</t>
  </si>
  <si>
    <t>Marco Zero Produções Ltda</t>
  </si>
  <si>
    <t>O projeto Cine +: cultura. educação. sustentabilidade., propõe a implantação de equipamento cultural multifuncional e acessível para promoção da difusão, do acesso e da formação de públicos para audiovisual em comunidades e/ou municípios de pequeno e médio porte. Com centralidade no audiovisual, a multifuncionalidade do espaço propõe contemplar, ainda, a difusão das artes cênicas, música e outras manifestações culturais. Os equipamentos visam requalificar espaços sociais coletivos, que serão fundamentais nesse novo paradigma pós-pandemia, bem como, a criação de infraestrutura cultural que privilegie a convivência e a difusão e produção de bens culturais e educacionais. Sob parâmetros da economia criativa, a proposta articula também, a integração da produção cultural local para a oferta de programação para destinos turísticos, fortalecendo as boas práticas do turismo e intensificando e qualificando a experiência da hospitalidade no município beneficiado. Toda programação é gratuita e aberta ao público.</t>
  </si>
  <si>
    <t>Guapimirim; Mangaratiba; Paraty; Armação de Búzios; Arraial do Cabo</t>
  </si>
  <si>
    <t xml:space="preserve"> Museu de Arte Moderna do Rio de Janeiro -
Plano Anual de Atividades</t>
  </si>
  <si>
    <t>Associação de Amigos do M D A M D</t>
  </si>
  <si>
    <t>Realizar o plano anual do Museu de Arte Moderna em 2021, localizado na cidade do Rio de Janeiro. Propomos a manutenção do equipamento cultural, assim como a montagem de uma exposição de média duração, a publicação de um catálogo relacionado com a mostra e atividades do programa de educativo do Museu.</t>
  </si>
  <si>
    <t>Ampla Energias e Serviços S.A.; Telefônica Brasil S.A.</t>
  </si>
  <si>
    <r>
      <rPr>
        <u/>
        <sz val="18"/>
        <color rgb="FF1155CC"/>
        <rFont val="Calibri"/>
      </rPr>
      <t>10/11/2021</t>
    </r>
    <r>
      <rPr>
        <u/>
        <sz val="18"/>
        <color rgb="FF000000"/>
        <rFont val="Calibri"/>
      </rPr>
      <t xml:space="preserve">; </t>
    </r>
    <r>
      <rPr>
        <u/>
        <sz val="18"/>
        <color rgb="FF000000"/>
        <rFont val="Calibri"/>
      </rPr>
      <t xml:space="preserve">
</t>
    </r>
    <r>
      <rPr>
        <u/>
        <sz val="18"/>
        <color rgb="FF1155CC"/>
        <rFont val="Calibri"/>
      </rPr>
      <t>16/12/202</t>
    </r>
    <r>
      <rPr>
        <u/>
        <sz val="18"/>
        <color rgb="FF1155CC"/>
        <rFont val="Calibri"/>
      </rPr>
      <t>1;</t>
    </r>
  </si>
  <si>
    <t>Ateliê Escola de Artesanato</t>
  </si>
  <si>
    <t>Sagre Consultoria Empresarial Ltda</t>
  </si>
  <si>
    <t>O Ateliê-Escola será um espaço dedicado a cursos de artesanato e exposições artísticas, além de palestras sobre empreendedorismo e mercado de trabalho no segmento. Localizada na área central da cidade de Duque de Caxias, o Ateliê-Escola vai atrair o público local com cursos e atividades inteiramente gratuitas com foco nas mulheres.</t>
  </si>
  <si>
    <t xml:space="preserve">Artes Plásticas e Artesanais
</t>
  </si>
  <si>
    <t>Duque de Caxias</t>
  </si>
  <si>
    <t>Parco Comercio e Serviços S/A</t>
  </si>
  <si>
    <t xml:space="preserve"> Estudo de Restauração da Sede Social do
Fluminense</t>
  </si>
  <si>
    <t>Instituto para o Desenvolvimento do Esporte
e da Cultura - IDEC</t>
  </si>
  <si>
    <t>O projeto prevê estudo e elaboração de projeto de restauração da sede social do Fluminense Football Club, agremiação poliesportiva e cultural sediada na zona sul do Rio de Janeiro. Edifício monumental e centenário, localizado em Laranjeiras/RJ, a sede foi tombada como patrimônio cultural do Rio de Janeiro pelo INEPAC desde 1998 e é conhecido como principal fonte histórica da torcida tricolor, contando com opções de entretenimento para o público e acervo de grandes histórias do clube e do futebol brasileiro. O projeto prevê pesquisa histórica, levantamento arquitetônico, diagnóstico do estado de conservação, elaboração de projeto técnico detalhado de restauro e memorial descritivo. Como culminância, um evento gratuito com pocket show musical e apresentação da maquete 3D do projeto de restauro no salão nobre da sede. O projeto ainda conta com oficinas gratuitas de marcenaria e restauração no Centro de Treinamento Vale das Laranjeiras, unidade do Fluminense em Xerém. O projeto tem duração de seis meses, em função do tamanho do edifício, suas dependências, valor cultural e patrimonial, considerando quatro meses de intensa pesquisa e preparo do projeto técnico de restauração e memorial descritivo</t>
  </si>
  <si>
    <t>Rio de Janeiro (Zona Sul) e Duque de Caxias</t>
  </si>
  <si>
    <t>Rio das Ostras Jazz e Blues Festival 2020
(complementação)</t>
  </si>
  <si>
    <t>Azul Produções Artísticas Ltda</t>
  </si>
  <si>
    <t>Apontado pelos críticos como o maior festival do gênero na América Latina e o Décimo no mundo pela DOWNBEAT (revista americana considerada a ‘Bíblia doJazz’), o Rio das Ostras Jazz &amp; Blues Festival chega a sua décima sétima edição. Em 2020, o festival será realizado do dia 11 ao dia 14 de junho com uma seleção dos melhores instrumentistas e intérpretes nacionais e internacionais da atualidade, se apresentando em 4 palcos montados ao ar livre na cidade de Rio das Ostras.</t>
  </si>
  <si>
    <t>Rio das Ostras</t>
  </si>
  <si>
    <t>Vallourec Tubular Solutions Ltda.</t>
  </si>
  <si>
    <t xml:space="preserve">Festival Ópera na Tela 2021        </t>
  </si>
  <si>
    <t xml:space="preserve">Bonfilm Produção e Distribuição Audiovisual Ltda	</t>
  </si>
  <si>
    <t>Festival audiovisual que, em sua sexta edição, contará com títulos da mais recente produção do gênero da ópera europeia, a serem exibidos em salas de cinema de cidades brasileiras, além de exibições ao ar livre na cidade do Rio de Janeiro em novembro de 2021. Destinado a um público amplo e diverso, o projeto também conta com ações educativas gratuitas para crianças e jovens, além de masterclass de canto lírico para profissionais.</t>
  </si>
  <si>
    <t>Rio de Janeiro (Zona Sul); Niterói; Petrópolis; Paraty</t>
  </si>
  <si>
    <t>Laboratórios Servier do Brasil Ltda.</t>
  </si>
  <si>
    <t>Projeto Social e Cultural Natal Quatis</t>
  </si>
  <si>
    <t>TML Comércio, Representações e Serviços
Eireli</t>
  </si>
  <si>
    <t>Trata-se do projeto Social e Cultural Natal Quatis, visando inclusão social em um evento natalino aberto ao público composta por espetáculo de luzes, promovendo a cultura, paz, entretenimento e informações históricas a todo o público participante.</t>
  </si>
  <si>
    <t>Folclore e Ecologia</t>
  </si>
  <si>
    <t>Quatis</t>
  </si>
  <si>
    <t>Light Serviços de Eletricidade S.A</t>
  </si>
  <si>
    <t>FESTIVAL DAS LUZES - MENDES RJ</t>
  </si>
  <si>
    <t>SHOWFEST PRODUÇÕES EIRELI</t>
  </si>
  <si>
    <t>O PROJETO VAI UNIR ARTE E TECNOLOGIA PARA COMEMORAR O FINAL DO ANO E A ESPERANÇA NA SUPERAÇÃO DOS TEMPOS DIFÍCEIS EM QUE VIVEMOS. O CENTRO DA CIDADE RECEBERÁ UM TÚNEL DE LUZES, A CASA DO PAPAI NOEL E APRESENTAÇÕES DE ARTISTAS DIVERSOS. O EVENTO É TOTALMENTE GRATUITO E DESTINA-SE A TODAS AS FAIXAS ETÁRIAS: INFANTIL À TERCEIRA IDADE. SERÁ REALIZADO EM MENDES / RJ, DE NOVEMBRO DE 2021 ATÉ JANEIRO DE 2022</t>
  </si>
  <si>
    <t>Mendes</t>
  </si>
  <si>
    <t>Light Serviços de Eletricidade S.A.</t>
  </si>
  <si>
    <t>VERÃO NAS COMUNIDADES</t>
  </si>
  <si>
    <t>Realizar o Projeto "VERÃO NAS COMUNIDADES", nos meses de Outubro/21 a Abril/22, em 18 (dezoito) Comunidades da Cidade do Rio de Janeiro/RJ e de Duque de Caxias/RJ, a saber: Maré, Pantanal, Chapadão, Alemão, Cidade de Deus, Rocinha, Vila Cruzeiro, Vila Kenedy, Gogó da Ema, Jacarezinho , Tabajaras, Chapéu Mangueira, Pilar, Mangueira, Cantagalo, Pavão Pavãozinho, Dona Marta e Vidigal, consistindo-se em um festival cultural e esportivo de música e atividades culturais e esportivas com público presencial, com a missão de conscientizar os moradores das comunidades sobre a importância de economizar energia, levando também entretenimento, esporte, lazer e música para os cariocas, contemplando conteúdos de educação, cultura, esporte, meio ambiente, diversidade e inclusão social, além de diversas ações com a comunidade local como: concurso cultural/musical, competição esportiva de futebol de salão e concurso de consumo responsável de energia entre as comunidades, inseridos em uma ampla plataforma de entretenimento contemplando a) 18 (dezoito) eventos culturais noturnos com DJ's, MC's e Escolas de Samba das Comunidades; b) 18 (dezoito) eventos esportivos diurnos com equipes de futebol das comunidades das Comunidades; c) 02 (dois) shows ao vivo de música popular brasileira de artista consagrado nacionalmente, como: Xande de Pilares e a Banda/Grupo Musical vencedora do concurso cultural/musical, levando Cidadania, Cultura e Entretenimento de forma totalmente gratuita para todo o Estado do Rio de Janeiro.</t>
  </si>
  <si>
    <t>Rio de Janeiro (Centro e Centro Histórico; Zona Sul; Zona Norte; Zona Oeste); Duque de Caxias</t>
  </si>
  <si>
    <t>CLARO VERÃO RIO 2022</t>
  </si>
  <si>
    <t>O projeto "Claro Verão Rio 2021" será realizado entre os dias 09 a 20 de janeiro de 2021, em 02 (dois) Municípios do Estado do Rio de Janeiro: Rio de Janeiro e Niterói, sendo no Rio de Janeiro em local bastante conhecidos, a saber: a Casa de Cultura Laura Alvim, e em Niterói no tradicional Teatro Popular de Niterói, consolidando o sucesso de público e crítica alcançado na edição de 2020, sempre destinado ao público amante do verão carioca, da música popular brasileira, da gastronomia carioca e brasileira e dos games, tendo o acesso ao mesmo totalmente gratuito, com apresentações musicais de grandes artistas da música popular brasileira, tais como: Evandro Mesquita; Gabriel O Pensador; Onze 20; Rael; Fernanda Abreu; Cynthia Luz; Zélia Duncan; Rodrigo Suricato; Toni Garrido e Claudio Zoli, para um público diverso e para os turistas em geral, com apresentações artísticas e musicais que representam a multiculturalidade diversificada da identidade cultural do Rio de Janeiro.</t>
  </si>
  <si>
    <t>Vang Gogh Experiência Imersiva</t>
  </si>
  <si>
    <t>Automatica Produção Contemporânea Ltda</t>
  </si>
  <si>
    <t>Van Gogh – A Experiência Imersiva (Van Gogh Immersive) trata da produção da edição fluminense da exposição sobre o artista pós-impressionista holandês. Realizado em diversos países como Bélgica, Itália e China, o projeto propõe uma imersão na vida e obra de Vincent Van Gogh (1853 – 1890), através de projeções 360 graus e uma experiência de Realidade Virtual. O projeto conta ainda com medidas de acessibilidade, medidas de democratização do acesso, uma publicação sobre a mostra e um amplo programa educativo. A classificação da exposição é livre e o projeto se destina a um público amplo, escolas, famílias e demais interessados na obra de um dos mais importantes artistas da história da arte ocidental. O projeto será realizado na cidade do Rio de Janeiro e serão realizadas atividades relacionadas ao projeto na cidade de Niterói, um evento com projeções e programa educativo, com a disponibilização de ônibus para as escolas públicas de Niterói visitarem a exposição no Rio.</t>
  </si>
  <si>
    <t xml:space="preserve">Festival Acordes do Amanhã - 2ª edição
</t>
  </si>
  <si>
    <t xml:space="preserve">Cinco Elementos Produções LTDA
</t>
  </si>
  <si>
    <t>O Festival Acordes do Amanhã se configura como um complexo de atividades que busca promover a integração entre instituições que atuam na formação e educação musical, possibilitando a circulação e difusão da música. A segunda edição do Festival no Estado do Rio de Janeiro será realizada em caráter híbrido contando com uma programação presencial e online. Serão realizados em 3 programas em formato de Live-show com apresentação de 3 artistas de renome nacional, 3 instituições de ensino de música e 3 artistas locais, que contarão com público presencial e transmissão online. O Festival contará ainda com 60 apresentações de pequeno formato e 60 intervenções sonoras de artistas e grupos locais selecionados por meio de convocatória; em diversos espaços públicos para descentralizar a programação, que contempla as cidades de Niterói, Rio de janeiro e Petrópolis. Ao todo, serão realizadas 129 apresentações de música gratuitas.</t>
  </si>
  <si>
    <t xml:space="preserve">Rio de Janeiro (Centro e Centro Histórico)
</t>
  </si>
  <si>
    <t>Festival Varilux de Cinema Francês 2021</t>
  </si>
  <si>
    <t>Bonfilm Produção e Distribuição Audiovisual Ltda</t>
  </si>
  <si>
    <t>Realizado desde 2010, a 12ª edição do Festival acontecerá no segundo semestre de 2021, e proporcionará ao público do Estado do Rio de Janeiro e de outras cidades brasileiras o melhor da produção francesa, com a exibição de filmes inéditos e ações educativas. Para intensificar a programação, será convidada uma forte delegação artística que participa, no Rio, de entrevistas, apresentações, debates e encontros profissionais, aliando público, imprensa e profissionais em um grande evento.</t>
  </si>
  <si>
    <t xml:space="preserve">Rio de Janeiro (Zona Sul); Niterói; Nova Friburgo; Petrópolis; Resende; Volta Redonda; Macaé; Paraty; Armação de Búzios; e outros estados;
</t>
  </si>
  <si>
    <t>Prime Optical Indústria e Comércio de Artigos Opticos Ltda.</t>
  </si>
  <si>
    <r>
      <rPr>
        <u/>
        <sz val="18"/>
        <color rgb="FF1155CC"/>
        <rFont val="Calibri"/>
      </rPr>
      <t xml:space="preserve">29/11/2021
</t>
    </r>
    <r>
      <rPr>
        <u/>
        <sz val="18"/>
        <color rgb="FF000000"/>
        <rFont val="Calibri"/>
      </rPr>
      <t>(referente ao dia 25/11/2021)</t>
    </r>
  </si>
  <si>
    <t>Rio Carnaval 2022</t>
  </si>
  <si>
    <t xml:space="preserve"> Liga Independente das escolas de samba do Rio de Janeiro</t>
  </si>
  <si>
    <t xml:space="preserve">Realização do carnaval de 2022 das 12 agremiações das escolas de samba do grupo especial. </t>
  </si>
  <si>
    <t xml:space="preserve">Rio de Janeiro </t>
  </si>
  <si>
    <t>excepcional</t>
  </si>
  <si>
    <t>Natal Imperial</t>
  </si>
  <si>
    <t>Dell'Arte Soluções Culturais Ltda</t>
  </si>
  <si>
    <t>O Projeto visa a realização da terceira edição do “Natal Imperial” na cidade de Petrópolis, região serrana do Estado do Rio de Janeiro, no período de 26 de novembro de 2021 a 06 de janeiro de 2022, com uma programação cultural variada que prevê a participação de Orquestras, Coros, Solistas, Grupos de MPB, artistas locais, vídeo-mapping e outras intervenções artísticas, visando estimular a difusão desses trabalhos, promovendo novas conexões e formações artísticas. Uma extensão da programação será realizada em Itaipava, Posse e Areal.</t>
  </si>
  <si>
    <t>Rio de Janeiro (Zona Sul); Petrópolis; Areal</t>
  </si>
  <si>
    <t>Programação Cultural da 60ª Feira da Providência</t>
  </si>
  <si>
    <t>V3A Comunicação Ltda</t>
  </si>
  <si>
    <t>Realizar a programação cultural da 60ª edição da Feira da Providência, programada para acontecer de 06 a 09 de maio de 2021, no Riocentro, na cidade do Rio de Janeiro. Uma grande festividade programada para acontecer nas praças centrais dos dois pavilhões do evento: Praça do Povo, no Pavilhão Brasil, e Praça das Culturas, no Pavilhão Mundo, onde o público poderá apreciar diversas manifestações culturais: música, artes cênicas, dança, folclore, gastronomia, dentre outras, mediante uma jornada de descoberta e conhecimento de riquezas culturais do Brasil e do Mundo reunidas num único local, evidenciando o valor e a diversidade de rituais, costumes, tradições e símbolos de regiões, povos e nações.</t>
  </si>
  <si>
    <r>
      <rPr>
        <u/>
        <sz val="18"/>
        <color rgb="FF1155CC"/>
        <rFont val="Calibri"/>
      </rPr>
      <t>08/12/2021</t>
    </r>
    <r>
      <rPr>
        <u/>
        <sz val="18"/>
        <color rgb="FF000000"/>
        <rFont val="Calibri"/>
      </rPr>
      <t xml:space="preserve">; </t>
    </r>
    <r>
      <rPr>
        <u/>
        <sz val="18"/>
        <color rgb="FF1155CC"/>
        <rFont val="Calibri"/>
      </rPr>
      <t>15/12/2021</t>
    </r>
  </si>
  <si>
    <t>Cidade Mágica</t>
  </si>
  <si>
    <t xml:space="preserve">Target Brasil Projetos e Eventos Eireli	</t>
  </si>
  <si>
    <t>Cidade Mágica é um projeto que visa realizar uma ação cultural na cidade de Resende com a temática de natal, objetivando a promoção de acesso á cultura por meio de apresentações artísticas, além de promover o aumento do trabalho de cadeia produtiva criativa. Com a realização do projeto a cidade poderá atrair novos investimentos. A ação ocorrerá no mês de Novembro.</t>
  </si>
  <si>
    <t>Resende</t>
  </si>
  <si>
    <t xml:space="preserve">Castro e Castro, Comércio, Indústria e Importação de Artigos de Papelaria e Aviamentos Ltda.; Parco Comércio e Serviços Ltda.; </t>
  </si>
  <si>
    <r>
      <rPr>
        <u/>
        <sz val="18"/>
        <color rgb="FF1155CC"/>
        <rFont val="Calibri"/>
      </rPr>
      <t>08/12/2021</t>
    </r>
    <r>
      <rPr>
        <u/>
        <sz val="18"/>
        <color rgb="FF000000"/>
        <rFont val="Calibri"/>
      </rPr>
      <t>;</t>
    </r>
    <r>
      <rPr>
        <u/>
        <sz val="18"/>
        <color rgb="FF000000"/>
        <rFont val="Calibri"/>
      </rPr>
      <t xml:space="preserve">
</t>
    </r>
    <r>
      <rPr>
        <u/>
        <sz val="18"/>
        <color rgb="FF1155CC"/>
        <rFont val="Calibri"/>
      </rPr>
      <t>16/12/202</t>
    </r>
    <r>
      <rPr>
        <u/>
        <sz val="18"/>
        <color rgb="FF1155CC"/>
        <rFont val="Calibri"/>
      </rPr>
      <t>1</t>
    </r>
  </si>
  <si>
    <t>Laboratório Cidades Criativas: programa de design urbano e ocupação cultural</t>
  </si>
  <si>
    <t>QUITANDA PRODUCOES E SOLUCOES CRIATIVAS EIRELI</t>
  </si>
  <si>
    <t>O Laboratório Cidades Criativas: programa de design urbano e ocupação cultural tem por objetivo realizar ações de intervenção urbana (15 pinturas instalativas e 15 kits de mobiliário urbano) a partir da convocação de artistas, em cinco cidades fluminenses. A proposta prevê a intervenção em 15 praças distribuídas nos municípios selecionados, com período de execução compreendido entre outubro de 2021 e julho de 2022.</t>
  </si>
  <si>
    <t>Duque de Caxias; Campos dos Goytacazes; Três Rios;</t>
  </si>
  <si>
    <t>AMPLA ENERGIA E SERVIÇOS S.A</t>
  </si>
  <si>
    <t xml:space="preserve">PROJETO UNICIRCO ARTE, EDUCAÇÃO &amp; COMUNIDADE V - FASE II	</t>
  </si>
  <si>
    <t xml:space="preserve">INSTITUTO CULTURAL E ASSISTENCIAL SÃO FRANCISCO DE ASSIS - ICASFA	</t>
  </si>
  <si>
    <t>Com patrocínio da Petrobras e da Secretaria de Estado de Cultura, através da Lei do ICMS, sede instalada no Parque Municipal da Quinta da Boa Vista e núcleos pedagógicos em comunidades do Rio de Janeiro, o projeto UNICIRCO ARTE/EDUCAÇÃO &amp; COMUNIDADE vem desenvolvendo desde 2010 atividades artísticas de grande relevância para a cena cultural fluminense. 
Gerida pelo Instituto Cultural e Assistencial São Francisco de Assis - ICASFA, fundado e presidido pelo ator Marcos Frota, a Unicirco estimula o acesso à cultura e à produção cultural, especialmente em crianças, adolescentes e jovens em situação de vulnerabilidade, utilizando a arte circense como ferramenta de promoção de cidadania e abrindo caminhos para um novo percurso social. 
Desde a sua instalação no Rio de Janeiro, o projeto manteve temporada aberta de espetáculos de excelência para mais de 1 milhão e setecentos mil espectadores convidados gratuitamente, vindos de projetos sociais, educacionais e culturais. Ministrou oficinas ininterruptamente, identificou, desenvolveu e inseriu no mercado de trabalho novos talentos das comunidades, além de ter realizado inúmeros eventos, consolidando parcerias com outras iniciativas artísticas e estimulando a efervescência cultural no Estado do Rio de Janeiro, formando junto ao Museu da UFRJ, o Jardim Zoológico e a Feira de Tradições Nordestinas um cinturão cultural que abraça o mais importante e histórico parque do Rio de Janeiro, o Parque Municipal da Quinta da Boa Vista.</t>
  </si>
  <si>
    <t>Rio de Janeiro (Zona Norte; Zona Oeste); Duque de Caxias;</t>
  </si>
  <si>
    <t>FESTIVAL MULTIPLICIDADE - ANO 17</t>
  </si>
  <si>
    <t>27 MAIS 1 COMUNICAÇÃO VISUAL EIRELI</t>
  </si>
  <si>
    <t xml:space="preserve">O Festival realizará uma série de experiências artísticas no Oi Futuro Flamengo-RJ e na Casa França-Brasil com formatos voltados a pesquisa tecnológica nas artes híbridas e performáticas. Acontecerão em fevereiro e março de 2022. A programação misturará artistas nacionais e internacionais com foco nas novas tendências contemporâneas e digitais. Será o 17º ano consecutivo. A idéia é promover a vanguarda e experiências novas, o conceito principal é promover o intercâmbio de idéias entre a música, imagem e tecnologia.
</t>
  </si>
  <si>
    <t>Rio de Janeiro (Centro e Centro Histórico e Zona Sul);</t>
  </si>
  <si>
    <t>Festival Halleluya Rio de Janeiro 2021</t>
  </si>
  <si>
    <t>Comunidade Católica Shalom</t>
  </si>
  <si>
    <t>O Projeto consiste na realização da 9ª edição do Festival Halleluya Rio de Janeiro, nos dias 10, 11 e 12 de Dezembro de 2021. Realizado em formato Live, e com atividades presenciais, seguindo o Decreto e todos os protocolos de biossegurança, o evento será transmitido pela plataforma Youtube a partir das 20h de cada dia. Ao todo, serão três palcos: Cristo Redentor, Pão de Açúcar e Praça São Salvador, em Campos. Além disso, também compõe o evento o circuito Espaço Halleluya Solidário na Lapa e em Campos dos Goytacazes, que atenderá cerca de 900 pessoas em situação de rua. O Espaço Halleluya Solidário tem como foco a juventude e ações de promoção da dignidade da pessoa humana.</t>
  </si>
  <si>
    <t>Rio de Janeiro (centro e centro histórico)</t>
  </si>
  <si>
    <t>Café Três Corações S/A</t>
  </si>
  <si>
    <t>Iluminando Sonhos</t>
  </si>
  <si>
    <t>TF INTERNATIONAL PRODUTORA DE FILMES LTDA</t>
  </si>
  <si>
    <t>“Iluminando Sonhos” é uma realização da TF International que prevê uma produção audiovisual inovadora: o acompanhamento de uma expedição até o pico mais alto do mundo, o monte Everest. O projeto compartilhará um pouco da trajetória da montanhista, empreendedora social e professora de educação física Aretha Duarte, que em 2021 finalmente conseguiu atingir a meta de chegar até o cume do Everest, tornando-se a primeira mulher negra latino-americana a conquistar este feito. A proposta prevê como produto final o desenvolvimento de um documentário com registros da expedição e depoimentos, que será desdobrado nos formatos de 01 longa e 01 curta-metragem. Além disso, a realização também contemplará uma série de atividades de cunho cultural e educacional, a serem trabalhadas com cada público-alvo do projeto, conforme será descrito a seguir. O projeto tem previsão de realização entre julho de 2021 e abril de 2022.</t>
  </si>
  <si>
    <t xml:space="preserve">Rio de Janeiro (Barra e Jacarepaguá)
</t>
  </si>
  <si>
    <t>MALÊS</t>
  </si>
  <si>
    <t>TAMBELLINI FILMES E PRODUÇÕES AUDIOVISUAIS LTDA</t>
  </si>
  <si>
    <t>Malês é um filme de longa metragem, ficção, baseado em fatos históricos, rodado em Salvador, Bahia e Rio de Janeiro. Conta a história de Kalima e Dassalu que são jovens noivos muçulmanos da aristocracia do Reino de Òyó, na África de 1833. Em plena cerimônia de casamento eles são capturados, separados e vendidos como escravos para o Brasil. Chegando na Bahia eles descobrem a secreta “sociedade malê”: escrava, seguidora de Allah, organizada e insurgente. O casal se reencontra e participa do grande levante malê de 1835. O filme insere personagens fictícios entre personagens reais – numa pesquisa sobre a intimidade dessa rebelião de enormes proporções para a época e de importância definitiva para História do negro no Brasil. Buscamos o resgate de uma memória esmaecida, restituindo o papel da resistência que coube a minoria negra escrava.</t>
  </si>
  <si>
    <t>Rio de Janeiro (Centro e Centro Histórico; Zona Sul); Maricá</t>
  </si>
  <si>
    <t>O Fabuloso Domingos Montagner Nacional</t>
  </si>
  <si>
    <t>Sábios Projetos e Produções</t>
  </si>
  <si>
    <t>O projeto tem como objetivo a publicação de um livro sobre o ator Domingos Montagner, que fez sua carreira no teatro e no circo, seguindo para a TV e o cinema. Destina-se ao público adulto em geral, além de circenses, pesquisadores e atores. O lançamento está previsto para março de 2020 na Fundição Progresso, RJ. Para o evento de lançamento, está prevista a apresentação do espetáculo A noite dos palhaços mudos, da Cia. LaMínima, fundada por Domingos Montagner e que celebrará o dia do Circo.</t>
  </si>
  <si>
    <t>Literatura, com prioridade à Lingua Portuguesa</t>
  </si>
  <si>
    <t>Harsco Metals Ltda.</t>
  </si>
  <si>
    <t xml:space="preserve">#estudeofunk	</t>
  </si>
  <si>
    <t xml:space="preserve">VIVA BRASIL	</t>
  </si>
  <si>
    <t xml:space="preserve">#estudeofunk é um hub criativo que oferece um programa de aceleração artística com objetivo de fomentar nacionalmente a cena do Funk carioca, oportunizando para novos artistas o acesso à equipamentos e técnica profissional de estúdio musical e audiovisual, além de mentoria profissional na área, gerando produtos criativos que contribuirão para a difusão do gênero e a promoção de talentos.
</t>
  </si>
  <si>
    <t>Rio de Janeiro (Centro e Centro Histórico); Belford Roxo; Duque de Caxias; Nova Iguaçu; Niterói; São Gonçalo;</t>
  </si>
  <si>
    <t>PROJETO JOVENS COMUNICADORES – COMUNICAÇÃO POPULAR EM FAVELAS OPORTUNIDADE E TRANSFORMAÇÃO</t>
  </si>
  <si>
    <t>Associação Experimental de</t>
  </si>
  <si>
    <t xml:space="preserve">O Projeto Jovens Comunicadores é uma ação voltada à educação para o mundo do trabalho e comunicação comunitária, tendo como objetivo geral ampliar as perspectivas de vida de jovens, na faixa etária entre 16 e 29 anos, moradores dos Municípios de Niterói e São Gonçalo comunidades de Jardim Catarina, Complexo do Bom Retiro, Morro do Estado, Caramujo e Centro a partir de ações de educação e qualificação nas áreas de Tecnologia da Informação e Comunicação por eles protagonizadas, voltadas para desenvolvimento de competências para ampliação das oportunidades e construção de uma rede de comunicação comunitária.
</t>
  </si>
  <si>
    <t>Niterói; São Gonçalo;</t>
  </si>
  <si>
    <t>EMC - Música e Direitos Humanos em todos os Cantos</t>
  </si>
  <si>
    <t>AGÊNCIA DO BEM</t>
  </si>
  <si>
    <t>O objetivo do projeto aqui apresentado é a criação de 8 novos polos das Escolas de Música e Cidadania, expandindo a Rede Música e Cidadania para outros municípios do Estado do Rio de Janeiro, atendendo 800 novos alunos, com aulas semanais gratuitas de prática instrumental (violino, viola, trompete, trombone, tuba e trompa), teoria musical e oficinas de cidadania. O projeto prevê a realização de 32 recitais comunitários onde os alunos se apresentam coletivamente, para familiares e comunidade do entorno dos polos de ensino e contempla ainda a manutenção de uma orquestra formada pelos alunos de maior destaque dos polos de ensino, que fará ensaios semanais para a realização de 4 grandes concertos gratuitos e abertos ao público, em salas de espetáculo.</t>
  </si>
  <si>
    <t>Duque de Caxias; Magé; Nova Iguaçu; Seropédica; Itaboraí; Niterói; São Gonçalo; Guapimirim;</t>
  </si>
  <si>
    <t>Escola de Patrimônio Imaterial do Estado do Rio</t>
  </si>
  <si>
    <t>Associação Cultural Companhia de Aruanda</t>
  </si>
  <si>
    <t>O projeto tem como objetivo principal a educação de crianças, adolescentes e jovens de comunidades tradicionais,através da realização de atividades intergeracionais de transmissão oral de patrimônios imateriais ????uminenses, de 05 (cinco) comunidades detentoras desses saberes e fazeres ancestrais em seus territórios.
São estas: Gastronomia e Danças do Quilombo Machadinha Quissamã, Ciranda Caiçara de Tarituba - Paraty, Capoeira de Magé, Dança, Musica e Artesanato de Guapimirim e Danças e Músicas tradicionais de Madureira - Rio de Janeiro. As ações garantirão a salvaguarda e promoção desses patrimônios históricos e a utilização de seu grande potencial para a promoção da cidadania, geração de
trabalho através do turismo étnico e de experiência e para a sustentabilidade econômica e ambiental dessas regiões.</t>
  </si>
  <si>
    <t>Rio de Janeiro (Zona Norte); Magé; São João de Meriti; Miracema; Santo Antonio de Pádua; Guapimirim; Pinheral; Valença; Quissamã; Paraty</t>
  </si>
  <si>
    <t>Projeto Vidançar</t>
  </si>
  <si>
    <t>AFEC Associação de Apoio e Fomento à Economia Criativa</t>
  </si>
  <si>
    <t xml:space="preserve">Criado em 2009, o Vidançar iniciou suas atividades com apenas uma oficina de dança, na época para 14 alunos, todos moradores do Complexo do Alemão. Há onze anos ininterruptos, o Projeto Vidançar funciona com oficinais de dança, reforço escolar, aulas de inglês e apoio (psicóloga e assistente social) para alunos e suas famílias. O projeto cresceu e passou a garantir oficinas para mais de 150 crianças, adolescentes e jovens da comunidade. A partir de 2013, o projeto passou a fazer a preparação para audições das escolas profissionalizantes e já inseriu mais de 30 alunos em companhias de dança como: Escola Bolshoi; EDMO (Theatro Municipal); Petite Danse; Escola Deborah Colker; Conservatório Brasileiro de Dança. Em 2021, um ex-dos alunos do Vidançar foi contratado como bailarino da Companhia Tivoli Ballet Theatre, na Dinamarca, ganhando salário como profissional. 
</t>
  </si>
  <si>
    <t>Rio de Janeiro (Zona Norte)</t>
  </si>
  <si>
    <t>Jardim de Nádia: Semeando o futuro da inclusão</t>
  </si>
  <si>
    <t xml:space="preserve">Associação Pestalozzi de Itaboraí
</t>
  </si>
  <si>
    <t>O projeto é uma ação social desenvolvida com foco na educação psicopedagógico que vai abranger crianças, adolescentes, jovens e adultos com deficiência física. 
Esta proposta visa à criação de um entorno de proteção social sólido e capaz de gerar integração entre moradores e comunidades que compõem as comunidades de Nancilândia, Ampliação, engenho velho, Jardim Imprerial, Reta Nova, Reta Velha, Sambaetiba e Centro, no muncípio de Itaboraí. 
A proposta prevê anualmente a oferta de 150 atendimentos em atividades de apoio educacional e formação para o mundo do trabalho, atividades de mobilização comunitária, além de capacitação para geração de renda das mães e/ responsáveis dos participantes envolvidos a cada ano. O público participante direto será de crianças, adolescentes, jovens e adultos. As atividades principais serão realizadas na sede da Associação Pestalozzi de Itaboraí, rua localizada à Rua José Carlos Soares, lotes 9 a 11 – Nancilândia – Itaboraí.</t>
  </si>
  <si>
    <t xml:space="preserve">Itaboraí; São Gonçalo
</t>
  </si>
  <si>
    <t>SAMBA DEMAIS</t>
  </si>
  <si>
    <t>Samba Palace Eventos E Produções Artísticas Eireli</t>
  </si>
  <si>
    <t>O Samba Demais é um grande Festival de Música que será realizado na cidade de Campos do Goytacazes, com apresentações de Xandy de Pilares, Tiee e Ferrugem, promovendo um espetáculo artístico de qualidade para a população do Norte Fluminense e a descentralização das culturais em nosso Estado. O Festival será realizado a preços acessíveis, com expectativa de público de 4 mil pessoas, entre jovens e adultos de todas as classes sociais e moradores do Município de Campos dos Goytacazes e de outras cidades da região Norte Fluminense do Estado. Importante ressaltar que o Festival adotará os protocolos sanitários necessários/exigidos pelos órgãos competentes no momento de sua realização.</t>
  </si>
  <si>
    <t>Campos dos Goytacazes</t>
  </si>
  <si>
    <t>Cervejaria Petrópolis S.A.</t>
  </si>
  <si>
    <t>Escolas Criativas - 3ª edição</t>
  </si>
  <si>
    <t>Cinco Elementos Produções LTDA</t>
  </si>
  <si>
    <t>O projeto Escolas Criativas - 3º Edição propõe a realização de uma série de atividades em escolas da rede pública de ensino das cidades de São Gonçalo, Duque de Caxias, Petrópolis e Niterói, a fim de produzir uma maior interação entre os processos culturais, educacionais e de sustentabilidade com o público alvo do programa, composto por crianças, jovens e adolescentes. Tais interações acontecerão por meio de ações acesso, difusão, formação e pesquisa. Para isso, serão implementados Núcleos de audiovisual e fotografia (E.lab) e salas de exibição em 15 escolas distribuídas nos quatro municípios, nas quais serão realizados curso de fotografia, curso de audiovisual, curso de curadoria audiovisual, exposição fotográfica, cineclubes e mostra de cinema. Os E.labs se constituem um local de referência para a produção de conteúdos tanto para estudantes como para professores, que contarão com acompanhamento de equipe pedagógica por 8 meses.</t>
  </si>
  <si>
    <t xml:space="preserve">Duque de Caxias; Niterói; São Gonçalo; Petrópolis
</t>
  </si>
  <si>
    <t>Ampla Energias e Serviços S/A</t>
  </si>
  <si>
    <t>Tim Music Verão Rio</t>
  </si>
  <si>
    <t>Santo Antônio Promoção e Marketing</t>
  </si>
  <si>
    <t>Realização de mais uma edição do Festival Verão TIM na praia de Ipanema com 04 dias de shows com 02 apresentações de música por dia, além de 04 oficinas de música em Niterói. O festival proporcionará acesso gratuito a shows de música com artistas da atual cena musical brasileira seguido de festas renomadas, com um público estimado de 200.000 pessoas em Ipanema e 80 jovens e adultos nas oficinas.</t>
  </si>
  <si>
    <t>Tim S/A</t>
  </si>
  <si>
    <t>Tim Music Mulheres Positivas</t>
  </si>
  <si>
    <t>O Festival Conecta Música – Hip Hop trará ações de incentivo a pratica da Cultura Hip Hop contribuindo para a valorização e difusão Cultural, com ações de formação envolvendo os quatro elementos da Cultura Hip Hop com apresentações musicais e workshops de DJ, MC, Breaking e Graffiti. O projeto contará com a presença de vários nomes reconhecidos no cenário nacional da Cultura Hip Hop que será selecionado por um curador especializado em música. Acreditamos em um lugar onde o encontro proporcionado pelo conhecimento e a criatividade inspiram a troca, proporcionam a conexão e transformam as pessoas. Serão três dias de imersão na Cultura Hip Hop onde a sensibilidade promoverá a mais pura conexão entre as pessoas presentes no Parque Madureira e no Teatro Arthur Azevedo, além da realização de quatro oficinas de música em um equipamento cultural ou escola pública de Niterói, São Gonçalo, Nova Iguaçu e Nilópolis.</t>
  </si>
  <si>
    <t>Rio de Janeiro, Nilópolis, Nova Iguaçu, Niterói, São Gonçalo</t>
  </si>
  <si>
    <t>Rio Conexões Criativas</t>
  </si>
  <si>
    <t>RIO CREATIVE CONFERENCES LTDA</t>
  </si>
  <si>
    <t>O Rio Conexões Criativas é uma plataforma de capacitação da indústria criativa que vai mapear e impulsionar talentos e empresas nas áreas Audiovisual, Editorial, Música, Publicidade e Propaganda, Empreendedorismo no Estado do Rio de Janeiro.</t>
  </si>
  <si>
    <t>Rio de Janeiro, Niterói, Nova Friburgo, Petrópolis, Armação de Buzios, Cabo Frio</t>
  </si>
  <si>
    <t>Souza Cruz S/A</t>
  </si>
  <si>
    <t>LOUVORZÃO 93</t>
  </si>
  <si>
    <t>MK EDIÇÕES MUSICAIS LTDA</t>
  </si>
  <si>
    <t>O Louvorzão será um evento musical gospel que concentrará diversas atividades apresentações musicais, na cidade do Rio de Janeiro. O evento visa atrair 100 mil pessoas . Já possui, em sua história, 19 edições em locais de renome como o estádio do Maracanã; Ocorrerá na Quinta da Boa Vista, terá entrada franca e conta com o apoio da Rádio 93Fm - uma das líderes de audiência no Rio de Janeiro. Contará, também, com a participação de alguns dos maiores artistas musicais do mundo cristão no País. O evento também terá um lema de apoio à Paz e aos estímulo ao crescimento do Rio de Janeiro e do país.</t>
  </si>
  <si>
    <t>CEAT - Cine Escola de Arte e Tecnologia.</t>
  </si>
  <si>
    <t>R E M AUDIO E TECNOLOGIA LTDA ­ ME</t>
  </si>
  <si>
    <t>O CEAT, o Cine Escola de Arte e Tecnologia, é um projeto de arte-educação que ocupa dois edifícios em regiões importantes na Baixada Fluminense do Rio: em São João de Meriti, no Parque Araruama em Duque de Caxias, no Parque Fluminense - Cine Teatro Oscarito. Com realização por 24 meses, o projeto tem 4 meses de revitalização dos espaços, preparo, planejamento das ações e mobilização de turmas e 20 meses de um programa de oficinas culturais, sessões de cinema e uma midiateca, em ambos os espaços. A programação é voltada para todas as idades.</t>
  </si>
  <si>
    <t>Duque de Caxias; São João de Meriti</t>
  </si>
  <si>
    <t>Nos trilhos da aventura</t>
  </si>
  <si>
    <t>Cintra Produção Imagem e Marketing Ltda Me</t>
  </si>
  <si>
    <t>Nos Trilhos da Aventura é um Média - metragem de 45 minutos tendo como pano de fundo o Trem do Corcovado, acompanharemos Neco, Tato e Lica numa super trilha sobre os segredos da floresta e um tesouro escondido em meio a mata. Vovô Constante, um antigo biólogo da área verde do Trem, leva os três netos para essa incrível expedição para um acompanhamento sobre as mudanças da diversidade ao redor. De início, os netos mais velhos acham aquilo uma furada, mas a forma como o avô conta sobre sua experiência ali deixam os netos intrigados. Será verdade ou só lorota? Instigados, eles soltam do trem para descobrir! Munidos do diário do avô e seu antigo mapa, eles saem rumo à descoberta do tesouro real. Em meio a essa aventura fazem inusitados amigos, descobrem curiosidades e fatos importantes sobre a nossa história, mas principalmente, entendem o significado e o legado deste tesouro: Um chamado para serem guardiões do verde, protetores do futuro. Nos trilhos da aventura é um filme para todas a idades e públicos, mas tem um apelo maior com o público infantil.</t>
  </si>
  <si>
    <t>Rio de Janeiro (Barra e Jacarepaguá, Centro e centro histórico, Grande Tijuca, Grande Méier, Ilha do Governador, Zona Sul e Zona Norte)</t>
  </si>
  <si>
    <t>Ary</t>
  </si>
  <si>
    <t>Napressão Produções Audiovisuais Ltda.</t>
  </si>
  <si>
    <t>ARY é um documentário com cerca de 80 minutos que vai apresentar ao público a atribulada vida de um dos maiores compositores brasileiros, ARY BARROSO. Falar de Ary Barroso é falar de praticamente tudo: música, rádio, futebol, televisão, política, jornalismo, cinema, teatro, história... O compositor de “Aquarela do Brasil” foi prolífico em tudo o que fez. ARY tem como janela prioritária as salas de cinema e é voltado para o público adulto, sem restrições de sexo, com grau de instrução médio ou superior, pertencente às classes A, B e C. Entretanto, é um documentário com forte potencial mercadológico, capaz de atrair outros públicos, como jovens interessados em música, na história do país e até humor e esporte. O projeto já está em produção, em Minas e no Rio.</t>
  </si>
  <si>
    <t>Rio de Janeiro, Cachoeiras de Macacu</t>
  </si>
  <si>
    <t>Energisa Nova Friburgo Distribuidora DE Energia S.A.</t>
  </si>
  <si>
    <t xml:space="preserve">VIRALATAS O MUSICAL	</t>
  </si>
  <si>
    <t xml:space="preserve">Ouro Verde Produções Culturais e Esportivas LTDA	</t>
  </si>
  <si>
    <t>Realização de Temporada no Rio de Janeiro - RJ, de espetáculo musical infantil, com 16 apresentações, sendo 2 com tradução de libras, para crianças e jovens entre 2 e 10 anos e seus familiares.</t>
  </si>
  <si>
    <t xml:space="preserve">Rio de Janeiro (Grande Méier)
</t>
  </si>
  <si>
    <t>Espaço Cultural da Grota - 25 anos formando talentos</t>
  </si>
  <si>
    <t xml:space="preserve">Reciclarte	</t>
  </si>
  <si>
    <t>O projeto Espaço Cultural da Grota - 25 anos formando talentos objetiva manter as atividades promovidas no projeto social realizado no Espaço Cultural da Grota, sediado em Niterói, com núcleos nos municípios de São Gonçalo, Nova Friburgo, Maricá e Itaboraí. As atividades visam promover a identificação e potencialização de talentos e vocações, construção de capacidades artísticas, ampliação da diversidade cultural, formação para prática cidadã, e inserção no mercado de trabalho. Seus principais produtos são: manutenção das atividades pedagógicas e artísticas: Mobilizando Talentos, Multiplicando Talentos, Grupos Musicais e Musicalização na pré-escola; cursos de teoria e prática musical (Formação em Música); aulas no formato de master classes (Mobilizando Talentos/Curso de férias do ECG); web série; CD, ao vivo; materiais promocionais e de divulgação. Cabe destacar as comemorações de 25 Anos da Orquestra de Cordas da Grota. Considerado o produto cultural de maior visibilidade do Espaço Cultural Grota, sua trajetória será narrada através de uma web série.
No ano de 2020, em função da pandemia ocasionada pelo novo coronavírus, a coordenação do Espaço Cultural reviu parte de sua metodologia, passando a adotar aulas também no formato remoto. Os concertos também acontecerão de forma digital e presencial.</t>
  </si>
  <si>
    <t>Itaboraí, Maricá, Niterói, São Gonçalo, Nova Friburgo</t>
  </si>
  <si>
    <t>Lugar de Cabeça, Lugar de corpo</t>
  </si>
  <si>
    <t>Enigma Eventos Filmes e Produções Artísticas - ME</t>
  </si>
  <si>
    <t>O espaço do teatro trabalhando as instalações artísticas, como um Lugar, explorando a dramaturgia do espaço, criando um conjunto de ações cênicas sendo apresentadas como intervenções fragmentadas e autônomas que formam um discurso polifônico em constante choque dialético entre a cena presencial, os documentos sonoros e audiovisuais, além de todo o conjunto de artes plásticas que fariam parte da instalação. O espaço funcionaria com uma programação própria e plural para além do horário tradicional de apresentações teatrais a partir de uma série de atividades artísticas abertas ao público.</t>
  </si>
  <si>
    <t>Rio de Janeiro (Zona Sul)</t>
  </si>
  <si>
    <t>G.A.M.E Fest 2022</t>
  </si>
  <si>
    <t>Rio de Janeiro e  Eng. Paulo de Frontin</t>
  </si>
  <si>
    <t>Ambev S.A</t>
  </si>
  <si>
    <t>FVM - Festival de Verão &amp; Música</t>
  </si>
  <si>
    <t>Associação Carioca de Prestadores de Serviços Artísticos e Culturais</t>
  </si>
  <si>
    <t>O FVM - Festival de Verão &amp; Música é um projeto que tem por objetivo realizar o maior festival de música gratuito em Madureira e Mangaratiba, o melhor verão dos últimos tempos nessas regiões, visando o fomento da cadeia produtiva da música e a promoção cultural no estado do Rio de Janeiro. O FVM - Festival de Verão &amp; Música oferecerá ao público 13 dias de shows, com atrações nacionais em mais de 70 horas de muita música, aos sábados e domingos entre os dias 15/01 e 13/02/2022. Pretendemos realizar um festival que tem como objetivo principal fomentar e incentivar a cadeia produtiva da música, nesse momento de retomada das atividades presenciais, priorizando ambientes ao ar livre. O maior festival gratuito da Zona Norte do Rio de Janeiro e da cidade de Mangaratiba vem para oportunizar ao público o acesso gratuito da música brasileira, valorizando recursos humanos e infra estrutura locais e gerando empregos e rendas diretos e indiretos para a população local.</t>
  </si>
  <si>
    <t xml:space="preserve">Light Serviços de Eletricidade S.A
TIM S.A. </t>
  </si>
  <si>
    <t>30/12/2021
24/03/2022</t>
  </si>
  <si>
    <t>Andança - A vida e a música de Beth Carvalho</t>
  </si>
  <si>
    <t>Roderich Producoes &amp; Intermediacoes Eireli</t>
  </si>
  <si>
    <t>A proposta é a realização da circulação gratuita do espetáculo ANDANÇA-BETH CARVALHO, O MUSICAL, em 16 cidades do estado do Rio de Janeiro. fazendo um grande tributo a madrinha do samba que faleceu em abril de 2019. O projeto se destina a jovens , adultos e terceira idade de todos os gêneros e classes sociais, moradores da cidade por onde o espetáculo será apresentado. A previsão é que a circulação do espetáculo inicie em setembro de 2021.</t>
  </si>
  <si>
    <t>O projeto será filmado no Rio de Janeiro, mas abrange o Brasil inteiro por se tratar de um filme sobre uma personagem amplamente conhecida no país.</t>
  </si>
  <si>
    <t>Dança&amp;Magia Quatis</t>
  </si>
  <si>
    <t>Associação Cultural ARTEMAGIA</t>
  </si>
  <si>
    <t>O Dança &amp; Magia é um Projeto de excelentes resultados técnicos e sociais, que atua desde 2006 na Região de Médio Paraíba/RJ. Iniciado para oferecer aulas gratuitas de dança, com alto padrão de qualidade para alunos da rede pública de ensino, logo apresentou novos desdobramentos culturais e sociais. Com atenção permanente em identificar os anseios e necessidades das comunidades atendidas dos bairros com maior índice de risco social das localidades de atuação e entorno, o projeto se aproximou dos alunos e suas famílias, ampliando o campo de ação dos atendimentos, através de novas atividades culturais.</t>
  </si>
  <si>
    <t>Barra Mansa,/ Itatiaia/ Porto Real/ Quatis/  Resende/ Volta Redonda</t>
  </si>
  <si>
    <t>Educativo Cultural São João Marcos</t>
  </si>
  <si>
    <t>Instituto Cultural Cidade Viva</t>
  </si>
  <si>
    <t>O projeto Educativo Cultural São João Marcos 2022 configura-se, na realidade em um programa com inúmeras iniciativas distribuídas em três áreas distintas: operacional, educativa e cultural. Este conjunto de ações propõe a continuidade das atividades de manutenção e operação do Parque Arqueológico e Ambiental de São João Marcos, de suas ações culturais e de educação patrimonial, beneficiando notadamente população dos municípios da região onde o parque encontra-se inserido, compreendendo os municípios de: Rio Claro, Barra Mansa, Barra de Piraí, Itaguaí, Mangaratiba, Quatis, Pinheiral, Vassouras, Volta Redonda e residentes da zona oeste do Rio de Janeiro, majoritariamente. As ações educativas previstas pelo projeto contemplarão OITO mil alunos, sendo MIL presencialmente, QUATRO mil pelo Tour Educativo Digital, DOIS mil pela Pílulas de Conhecimento e MIL pela Visita Mediada à Distância. Ainda no âmbito educativo serão realizados produtos digitais com a previsão de DOIS itens produzidos em 2021. Detalhes a seguir. As ações de cunho cultural compreendem OITO eventos presenciais, QUATRO ações especiais de fomento (concursos de literatura, teatro, dança, música e fotografia) e a criação e fruição de OITO produtos digitais em 2022. Detalhes a seguir.</t>
  </si>
  <si>
    <t>Rio de Janeiro (Centro e centro histórico E Zona Norte); Belford Roxo, Duque de Caxias, Mesquita, Nilópolis, Nova Iguaçu, Paracambi, Queimados, São João de Meriti, Seropédica; Barra do Piraí, Barra Mansa, Pinheral, Piraí, Quatis, Rio Claro, Volta Redonda; Itaguaí, Mangaratiba; Mendes e Vassouras</t>
  </si>
  <si>
    <t>AUÊ Festival de Carnaval</t>
  </si>
  <si>
    <t>Vibra Produções e Eventos LTDA ME</t>
  </si>
  <si>
    <t>A Auê propõe um festival de grande porte com duração de 6 dias durante o período do Carnaval de 2022. O evento conta com a apresentação de diversos músicos e coletivos de DJs. Além de muita música, a Auê apresenta outras expressões artísticas como: blocos de carnaval, artistas de circo e exposição de fotos durante toda sua programação. Através de sua proposta, comunicação e curadoria artística, o festival atrai grupos de jovens diversos. Partindo para a sua 3ª edição no Centro do Rio de Janeiro, a marca já possui público plural cativo.</t>
  </si>
  <si>
    <t>Rio de Janeiro (Centro e Centro Histórico)</t>
  </si>
  <si>
    <t>Casa Funk: Empreendedorismo e Educação
Patrimonial no Funk</t>
  </si>
  <si>
    <t>Instituto Casa Funk-se</t>
  </si>
  <si>
    <t xml:space="preserve">O projeto "CASA FUNK-SE: Centro Estadual de Referência para o Funk no Rio de Janeiro" consiste na proposta de implementação do Instituto Casa Funk-se, organização sem fins lucrativos que se propõe como um espaço de referência focado em ações culturais, de formação e difusão da cultura funk voltado para os funkeiros, artistas e profissionais do funk, e para o Rio de Janeiro como um todo. A presente proposta tem como objeto principal as ações e produtos voltados para Formação e Experimentação Profissional, e de forma complementar, as iniciativas de Ativação Cultural e Comunicação, necessárias para ampliação do alcance e disseminação dos conteúdos e resultados da Casa Funk-se. Entre as principais iniciativas de Formação estão ciclos de oficinas, cursos regulares e laboratórios artísticos articulados às ações de Ativação Cultural e das estratégias de comunicação.
</t>
  </si>
  <si>
    <t>Rio de Janeiro (Zona Norte); Duque de Caxias; Nova Iguaçu; Maricá; Niterói</t>
  </si>
  <si>
    <t>Ressonâncias 2ª edição</t>
  </si>
  <si>
    <t>Vogas Produções Artísticas e Audiovisuais Ltda</t>
  </si>
  <si>
    <t>Enquanto você voava, eu criava raízes</t>
  </si>
  <si>
    <t>Dos à Deux Produções Artísticas LTDA</t>
  </si>
  <si>
    <t>Será a 12ª criação da Cia Dos à Deux. O trabalho se desenvolve na busca do “ator-autor” de exercer a liberdade de usar nossos corpos como verbo para elaborar a dramaturgia visual. Esta pesquisa nos leva a múltiplas possibilidades e campos metafísicos. Trabalhar o espaço, esculpir o vazio, manipulando o invisível para lhe dar volume e forma, permitindo a ilusão. O universo é construído pensando num todo, em que ator, luz, cenário, objetos e dramaturgia caminham juntos. Por seus temas universais e atemporais, a Cia afirma seu potencial de um Teatro Popular, atingindo todo tipo de público a partir dos 12 anos. O projeto tem como objetivo a montagem do espetáculo e 24 apresentações – quinta a domingo.</t>
  </si>
  <si>
    <t>Aceleração Musical Labsonica 2.0: Toca do Bandido</t>
  </si>
  <si>
    <t>TOCA DISCOS EDICOES E EMPREENDIMENTOS ARTISTICOS LTDA - EPP</t>
  </si>
  <si>
    <t>A Aceleração Musical LabSonica 2.0 :: Toca do Bandido é a segunda edição de um projeto que vai selecionar preliminarmente 21 artistas brasileiros para um processo de mentorias artística, técnica e musical que culmina em um festival on-line de 3 dias, após o qual 6 finalistas serão escolhidos para participar do programa que irá desenvolver aspectos artísticos e comerciais de suas carreiras musicais. Os finalistas passarão por um processo de aceleração contabilizando mentorias, songcamp, produção musical e artística, produção audiovisual, fotográfica, capacitações em empreendimentos para o mercado musical, experiência do ecossistema, apresentação final para uma banca de especialistas do mercado.</t>
  </si>
  <si>
    <t>Verão Mais Elas</t>
  </si>
  <si>
    <t>Gente Influencia digital Ltda</t>
  </si>
  <si>
    <t>A empresa GENTE, apresenta VERÃO MAIS ELAS, o festival para celebrar o mês das mulheres, os 60 anos da Garota de Ipanema e o verão carioca através de 04 (quatro) dias de eventos comandados por artistas, influenciadoras e professoras de dança com curadoria e participação 100% feminina. Oferecendo atrações gratuitas na praia de Ipanema, começando o dia com atividades físicas como dança, a tarde artistas e influenciadoras trazendo debates e workshops importantes, como empreendedorismo feminino e fechando a noite com shows musicais diversos de artistas mulheres, formando uma programação de grande valor artístico e cultural aberta, gratuita e que será transmitida ao vivo, o que expande ainda mais a programação e permite que pessoas não só da cidade do Rio de Janeiro mas de todo o estado acompanhem e assistam o evento. O evento tem como público alvo jovens 16 - 40 do estado do Rio de Janeiro, será realizado na praia de Ipanema de forma aberta e gratuita com uma previsão de aproximadamente 900 pessoas por dia de evento.</t>
  </si>
  <si>
    <t>30/12/2021
25/03/2022</t>
  </si>
  <si>
    <t>FESTIVAL DE CINEMA DE VASSOURAS, NO VALE DO CAFÉ</t>
  </si>
  <si>
    <t>CGY CRIACAO E PRODUCAO LTDA-ME</t>
  </si>
  <si>
    <t>Realização do FESTIVAL DE CINEMA DE VASSOURAS, com caráter competitivo e informativo, exclusivamente dedicado a exibição e a promoção de obras audiovisuais de filmes de longa-metragem brasileiros (ficcão e documentarios) e filmes de longa-metragem de animação brasileiros, filmes de curta-metragem brasileiros. O festival será realizado na cidade de Vassouras/RJ, durante 7 dias, e serão exibidos cerca de 36 filmes. Como contrapartida social haverá a exibição de filmes exclusivamente de animação para estudantes e professores de escolas públicas de Vassouras, e da região do vale do Café, com a realização de debates e sessões comentadas.</t>
  </si>
  <si>
    <t xml:space="preserve">Rio de Janeiro (Barra e Jacarepaguá, Centro e centro histórico, Grande Tijuca, Grande Méier, Ilha do Governador, Zona Sul, Zona Norte e Zona Oeste), Barra do Piraí, Barra Mansa. Itatiaia, Pinheral, Piraí, Porto Real, Quatis, Resende, Rio Claro, RIo das Flores, Valença, Areal, Comendador Levi Gasparian, Eng. Paulo de Frontin, Mendes, Mguel Pereira, Paraíba do Sul, Paty de Alferes, Sapucaia, Três Rios e Vassouras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</si>
</sst>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_-[$R$-416]* #,##0.00_-;\-[$R$-416]* #,##0.00_-;_-[$R$-416]* &quot;-&quot;??_-;_-@"/>
    <numFmt numFmtId="165" formatCode="[$R$ -416]#,##0.00"/>
    <numFmt numFmtId="166" formatCode="_-[$R$-416]\ * #,##0.00_-;\-[$R$-416]\ * #,##0.00_-;_-[$R$-416]\ * &quot;-&quot;??_-;_-@"/>
    <numFmt numFmtId="167" formatCode="d/m/yyyy"/>
  </numFmts>
  <fonts count="13" x14ac:knownFonts="1">
    <font>
      <sz val="11"/>
      <color theme="1"/>
      <name val="Aptos Narrow"/>
      <family val="2"/>
      <scheme val="minor"/>
    </font>
    <font>
      <b/>
      <sz val="18"/>
      <color rgb="FF073763"/>
      <name val="Calibri"/>
    </font>
    <font>
      <b/>
      <sz val="18"/>
      <color theme="1"/>
      <name val="Calibri"/>
    </font>
    <font>
      <sz val="11"/>
      <name val="Calibri"/>
    </font>
    <font>
      <sz val="18"/>
      <color theme="1"/>
      <name val="Calibri"/>
    </font>
    <font>
      <sz val="18"/>
      <color rgb="FF000000"/>
      <name val="Calibri"/>
    </font>
    <font>
      <u/>
      <sz val="18"/>
      <color rgb="FF1155CC"/>
      <name val="Calibri"/>
    </font>
    <font>
      <sz val="18"/>
      <color rgb="FF212529"/>
      <name val="Calibri"/>
    </font>
    <font>
      <u/>
      <sz val="18"/>
      <color rgb="FF000000"/>
      <name val="Calibri"/>
    </font>
    <font>
      <u/>
      <sz val="18"/>
      <color rgb="FF0000FF"/>
      <name val="Calibri"/>
    </font>
    <font>
      <sz val="18"/>
      <name val="Calibri"/>
    </font>
    <font>
      <u/>
      <sz val="20"/>
      <color rgb="FF1155CC"/>
      <name val="Calibri"/>
    </font>
    <font>
      <sz val="20"/>
      <color theme="1"/>
      <name val="Calibri"/>
    </font>
  </fonts>
  <fills count="4">
    <fill>
      <patternFill patternType="none"/>
    </fill>
    <fill>
      <patternFill patternType="gray125"/>
    </fill>
    <fill>
      <patternFill patternType="solid">
        <fgColor rgb="FFFFFFFF"/>
        <bgColor rgb="FFFFFFFF"/>
      </patternFill>
    </fill>
    <fill>
      <patternFill patternType="solid">
        <fgColor rgb="FFEFEFEF"/>
        <bgColor rgb="FFEFEFEF"/>
      </patternFill>
    </fill>
  </fills>
  <borders count="5">
    <border>
      <left/>
      <right/>
      <top/>
      <bottom/>
      <diagonal/>
    </border>
    <border>
      <left style="thin">
        <color rgb="FF000000"/>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xf>
    <xf numFmtId="0" fontId="0" fillId="0" borderId="0" xfId="0"/>
    <xf numFmtId="0" fontId="2" fillId="2" borderId="2" xfId="0" applyFont="1" applyFill="1" applyBorder="1" applyAlignment="1">
      <alignment horizontal="center" vertical="center"/>
    </xf>
    <xf numFmtId="0" fontId="3" fillId="0" borderId="2" xfId="0" applyFont="1" applyBorder="1"/>
    <xf numFmtId="0" fontId="3" fillId="0" borderId="3" xfId="0" applyFont="1" applyBorder="1"/>
    <xf numFmtId="0" fontId="1" fillId="3"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8" fontId="4" fillId="2"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166" fontId="4"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166" fontId="6" fillId="2" borderId="4" xfId="0" applyNumberFormat="1" applyFont="1" applyFill="1" applyBorder="1" applyAlignment="1">
      <alignment horizontal="center" vertical="center" wrapText="1"/>
    </xf>
    <xf numFmtId="167" fontId="6" fillId="2" borderId="4" xfId="0" applyNumberFormat="1" applyFont="1" applyFill="1" applyBorder="1" applyAlignment="1">
      <alignment horizontal="center" vertical="center" wrapText="1"/>
    </xf>
    <xf numFmtId="14" fontId="4" fillId="2" borderId="4"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165" fontId="4" fillId="2" borderId="0" xfId="0" applyNumberFormat="1" applyFont="1" applyFill="1" applyAlignment="1">
      <alignment horizontal="center" vertical="center" wrapText="1"/>
    </xf>
    <xf numFmtId="0" fontId="4" fillId="0" borderId="4" xfId="0" applyFont="1" applyBorder="1" applyAlignment="1">
      <alignment horizontal="center" vertical="center" wrapText="1"/>
    </xf>
    <xf numFmtId="166" fontId="4" fillId="0" borderId="4"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167"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2"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165" fontId="12" fillId="2" borderId="0" xfId="0" applyNumberFormat="1" applyFont="1" applyFill="1" applyAlignment="1">
      <alignment horizontal="center" vertical="center" wrapText="1"/>
    </xf>
    <xf numFmtId="167" fontId="11" fillId="2" borderId="4" xfId="0" applyNumberFormat="1" applyFont="1" applyFill="1" applyBorder="1" applyAlignment="1">
      <alignment horizontal="center" vertical="center" wrapText="1"/>
    </xf>
    <xf numFmtId="0" fontId="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3352800" cy="647700"/>
    <xdr:pic>
      <xdr:nvPicPr>
        <xdr:cNvPr id="2" name="image1.png">
          <a:extLst>
            <a:ext uri="{FF2B5EF4-FFF2-40B4-BE49-F238E27FC236}">
              <a16:creationId xmlns:a16="http://schemas.microsoft.com/office/drawing/2014/main" id="{76F3DAED-2017-4F04-B297-88B58C18B166}"/>
            </a:ext>
          </a:extLst>
        </xdr:cNvPr>
        <xdr:cNvPicPr preferRelativeResize="0"/>
      </xdr:nvPicPr>
      <xdr:blipFill>
        <a:blip xmlns:r="http://schemas.openxmlformats.org/officeDocument/2006/relationships" r:embed="rId1" cstate="print"/>
        <a:stretch>
          <a:fillRect/>
        </a:stretch>
      </xdr:blipFill>
      <xdr:spPr>
        <a:xfrm>
          <a:off x="1556657" y="0"/>
          <a:ext cx="3352800" cy="647700"/>
        </a:xfrm>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0pk6ibSdIiY7Gy-kkUqBDWF5p01I03IY/view?usp=sharing" TargetMode="External"/><Relationship Id="rId21" Type="http://schemas.openxmlformats.org/officeDocument/2006/relationships/hyperlink" Target="https://drive.google.com/file/d/1xJZZgvRBTrUfDnLICsO3SQNQc4udQH_K/view?usp=sharing" TargetMode="External"/><Relationship Id="rId42" Type="http://schemas.openxmlformats.org/officeDocument/2006/relationships/hyperlink" Target="https://drive.google.com/file/d/19iUgt1ICCbb7qToJ1m_gT8xE_ctpBHEg/view?usp=sharing" TargetMode="External"/><Relationship Id="rId63" Type="http://schemas.openxmlformats.org/officeDocument/2006/relationships/hyperlink" Target="https://drive.google.com/file/d/1sljhg4brw6-0RXHkrAtk6fCu30PGwE6N/view?usp=sharing" TargetMode="External"/><Relationship Id="rId84" Type="http://schemas.openxmlformats.org/officeDocument/2006/relationships/hyperlink" Target="https://drive.google.com/file/d/1foyR93LHzb7pxs8qySpcL7Sy6yi2Nvag/view?usp=sharing" TargetMode="External"/><Relationship Id="rId138" Type="http://schemas.openxmlformats.org/officeDocument/2006/relationships/hyperlink" Target="https://drive.google.com/file/d/1iwd7rS-IUtyQK9Sz_i4RAoS72cP7JN_I/view?usp=sharing" TargetMode="External"/><Relationship Id="rId107" Type="http://schemas.openxmlformats.org/officeDocument/2006/relationships/hyperlink" Target="https://drive.google.com/file/d/1xTtX5XThluKQBZCFZgfE5uZNNTCzlWRe/view?usp=sharing" TargetMode="External"/><Relationship Id="rId11" Type="http://schemas.openxmlformats.org/officeDocument/2006/relationships/hyperlink" Target="https://drive.google.com/file/d/1RQugdZk65QBZVMQb_zh9cP6pNn-L3K3n/view?usp=sharing" TargetMode="External"/><Relationship Id="rId32" Type="http://schemas.openxmlformats.org/officeDocument/2006/relationships/hyperlink" Target="https://drive.google.com/file/d/1WPQ17zrRJS3mkjuWnPAA6rPy81dso4cd/view?usp=sharing" TargetMode="External"/><Relationship Id="rId53" Type="http://schemas.openxmlformats.org/officeDocument/2006/relationships/hyperlink" Target="https://drive.google.com/file/d/1sXrPJGcnGkK7tL_7TD7yXqL-xjzowFyb/view?usp=sharing" TargetMode="External"/><Relationship Id="rId74" Type="http://schemas.openxmlformats.org/officeDocument/2006/relationships/hyperlink" Target="https://drive.google.com/file/d/1gFGZ4YlqTseQSuE1lzuuG_2gt2cNmApD/view?usp=sharing" TargetMode="External"/><Relationship Id="rId128" Type="http://schemas.openxmlformats.org/officeDocument/2006/relationships/hyperlink" Target="https://drive.google.com/file/d/1GtTYimtPW65lADyPfZJHaYgZUCWIAlj-/view?usp=sharing" TargetMode="External"/><Relationship Id="rId149" Type="http://schemas.openxmlformats.org/officeDocument/2006/relationships/printerSettings" Target="../printerSettings/printerSettings1.bin"/><Relationship Id="rId5" Type="http://schemas.openxmlformats.org/officeDocument/2006/relationships/hyperlink" Target="https://drive.google.com/file/d/16wpHUvqcPtQZKb9bZZlgROBxQCgf4N0c/view?usp=sharing" TargetMode="External"/><Relationship Id="rId95" Type="http://schemas.openxmlformats.org/officeDocument/2006/relationships/hyperlink" Target="https://drive.google.com/file/d/1lHK7do9q4pk2Iy6ZSWEUoFiWH1kDPP7B/view?usp=sharing" TargetMode="External"/><Relationship Id="rId22" Type="http://schemas.openxmlformats.org/officeDocument/2006/relationships/hyperlink" Target="https://drive.google.com/file/d/1p--UUYq8dmZ22-0rst3PNpOUffo_orxd/view?usp=sharing" TargetMode="External"/><Relationship Id="rId27" Type="http://schemas.openxmlformats.org/officeDocument/2006/relationships/hyperlink" Target="https://drive.google.com/file/d/1jtextOHbhGRrA1sQ_SWtTy5PG-ZfT84u/view?usp=sharing" TargetMode="External"/><Relationship Id="rId43" Type="http://schemas.openxmlformats.org/officeDocument/2006/relationships/hyperlink" Target="https://drive.google.com/file/d/1gYVjUKwhDotYEKjlLSCNUamQF_IPrdtX/view?usp=sharing" TargetMode="External"/><Relationship Id="rId48" Type="http://schemas.openxmlformats.org/officeDocument/2006/relationships/hyperlink" Target="https://drive.google.com/file/d/1OjVz07ONpfZHmWHpX_7dD96AAVjC8OGx/view?usp=sharing" TargetMode="External"/><Relationship Id="rId64" Type="http://schemas.openxmlformats.org/officeDocument/2006/relationships/hyperlink" Target="https://drive.google.com/file/d/1dR46jCIyj7Bd8r1UvpixNZuauySPISMr/view?usp=sharing" TargetMode="External"/><Relationship Id="rId69" Type="http://schemas.openxmlformats.org/officeDocument/2006/relationships/hyperlink" Target="https://drive.google.com/file/d/15SSt9oJdZ2jHwlvT-a95t2xHorjTJvug/view?usp=sharing" TargetMode="External"/><Relationship Id="rId113" Type="http://schemas.openxmlformats.org/officeDocument/2006/relationships/hyperlink" Target="https://drive.google.com/file/d/1hLyuF4dGG0Q-V2ViI-_V42WUnJu9vpqt/view?usp=sharing" TargetMode="External"/><Relationship Id="rId118" Type="http://schemas.openxmlformats.org/officeDocument/2006/relationships/hyperlink" Target="https://drive.google.com/file/d/1quBUn5qiICcDRy_HD6arg9tJGp4-CN74/view?usp=sharing" TargetMode="External"/><Relationship Id="rId134" Type="http://schemas.openxmlformats.org/officeDocument/2006/relationships/hyperlink" Target="https://drive.google.com/file/d/1CDwhpt17JlWziDsHahUKMsYJ9dxXV_js/view?usp=sharing" TargetMode="External"/><Relationship Id="rId139" Type="http://schemas.openxmlformats.org/officeDocument/2006/relationships/hyperlink" Target="https://drive.google.com/file/d/1iwd7rS-IUtyQK9Sz_i4RAoS72cP7JN_I/view?usp=sharing" TargetMode="External"/><Relationship Id="rId80" Type="http://schemas.openxmlformats.org/officeDocument/2006/relationships/hyperlink" Target="https://drive.google.com/file/d/1DfkHe2EQBOlKNsA2NQQlDC5AuQ2V_HAX/view?usp=sharing" TargetMode="External"/><Relationship Id="rId85" Type="http://schemas.openxmlformats.org/officeDocument/2006/relationships/hyperlink" Target="https://drive.google.com/file/d/19jiKtXv2V6KSR8iw_8qf835t_suNsP3u/view?usp=sharing" TargetMode="External"/><Relationship Id="rId150" Type="http://schemas.openxmlformats.org/officeDocument/2006/relationships/drawing" Target="../drawings/drawing1.xml"/><Relationship Id="rId12" Type="http://schemas.openxmlformats.org/officeDocument/2006/relationships/hyperlink" Target="https://drive.google.com/file/d/1i7IvXTxkppidmr7SPTtggPUEeK5pWpb1/view?usp=sharing" TargetMode="External"/><Relationship Id="rId17" Type="http://schemas.openxmlformats.org/officeDocument/2006/relationships/hyperlink" Target="https://drive.google.com/file/d/1RQugdZk65QBZVMQb_zh9cP6pNn-L3K3n/view?usp=sharing" TargetMode="External"/><Relationship Id="rId33" Type="http://schemas.openxmlformats.org/officeDocument/2006/relationships/hyperlink" Target="https://drive.google.com/file/d/1fHShtzEkXUMA4om0hyxZShAGWAYRGPIz/view?usp=sharing" TargetMode="External"/><Relationship Id="rId38" Type="http://schemas.openxmlformats.org/officeDocument/2006/relationships/hyperlink" Target="https://drive.google.com/file/d/1B7Rib8UUw65UCcIgN10fh8eE-JuGJQyE/view?usp=sharing" TargetMode="External"/><Relationship Id="rId59" Type="http://schemas.openxmlformats.org/officeDocument/2006/relationships/hyperlink" Target="https://drive.google.com/file/d/1KDjsT0No2aBnoRIcosNnrtuoDyaiGM3s/view?usp=sharing" TargetMode="External"/><Relationship Id="rId103" Type="http://schemas.openxmlformats.org/officeDocument/2006/relationships/hyperlink" Target="https://drive.google.com/file/d/1DJAgo6bJdVXZxR6KpFeRwIJvmd914_Vv/view?usp=sharing" TargetMode="External"/><Relationship Id="rId108" Type="http://schemas.openxmlformats.org/officeDocument/2006/relationships/hyperlink" Target="https://drive.google.com/file/d/11-8lpgdeGIKqfzVDr4QTSD4vCnG0poOe/view?usp=sharing" TargetMode="External"/><Relationship Id="rId124" Type="http://schemas.openxmlformats.org/officeDocument/2006/relationships/hyperlink" Target="https://drive.google.com/file/d/1StDG6eDH6HDFHZC5GKWvDdVRBB10ynfQ/view?usp=sharing" TargetMode="External"/><Relationship Id="rId129" Type="http://schemas.openxmlformats.org/officeDocument/2006/relationships/hyperlink" Target="https://drive.google.com/file/d/1GtTYimtPW65lADyPfZJHaYgZUCWIAlj-/view?usp=sharing" TargetMode="External"/><Relationship Id="rId54" Type="http://schemas.openxmlformats.org/officeDocument/2006/relationships/hyperlink" Target="https://drive.google.com/file/d/1CdWKKDskJFAW6HOKdFnlunU27oR_DoXm/view?usp=sharing" TargetMode="External"/><Relationship Id="rId70" Type="http://schemas.openxmlformats.org/officeDocument/2006/relationships/hyperlink" Target="https://drive.google.com/file/d/1zi67UCHmhKJmARQnm3d7Oo2aIzeet5Kf/view?usp=sharing" TargetMode="External"/><Relationship Id="rId75" Type="http://schemas.openxmlformats.org/officeDocument/2006/relationships/hyperlink" Target="https://drive.google.com/file/d/1BBgp9xSWaEP2dUbxXhOctnFFVB4IcI_6/view?usp=sharing" TargetMode="External"/><Relationship Id="rId91" Type="http://schemas.openxmlformats.org/officeDocument/2006/relationships/hyperlink" Target="https://drive.google.com/file/d/1jWEgnYGJ-4cpkic_wq-Fpu85gpgOLASA/view?usp=sharing" TargetMode="External"/><Relationship Id="rId96" Type="http://schemas.openxmlformats.org/officeDocument/2006/relationships/hyperlink" Target="https://drive.google.com/file/d/16C4E-pXbQ8KEHe0S5ga3YB8I8hCYE3hX/view?usp=sharing" TargetMode="External"/><Relationship Id="rId140" Type="http://schemas.openxmlformats.org/officeDocument/2006/relationships/hyperlink" Target="https://drive.google.com/file/d/1iwd7rS-IUtyQK9Sz_i4RAoS72cP7JN_I/view?usp=sharing" TargetMode="External"/><Relationship Id="rId145" Type="http://schemas.openxmlformats.org/officeDocument/2006/relationships/hyperlink" Target="https://drive.google.com/file/d/1iwd7rS-IUtyQK9Sz_i4RAoS72cP7JN_I/view?usp=sharing" TargetMode="External"/><Relationship Id="rId1" Type="http://schemas.openxmlformats.org/officeDocument/2006/relationships/hyperlink" Target="https://drive.google.com/file/d/16wpHUvqcPtQZKb9bZZlgROBxQCgf4N0c/view?usp=sharing" TargetMode="External"/><Relationship Id="rId6" Type="http://schemas.openxmlformats.org/officeDocument/2006/relationships/hyperlink" Target="https://drive.google.com/file/d/1dQhJkkJ4BPhppv7YEpyD8qpy46xHwS3f/view?usp=sharing" TargetMode="External"/><Relationship Id="rId23" Type="http://schemas.openxmlformats.org/officeDocument/2006/relationships/hyperlink" Target="https://drive.google.com/file/d/1jtextOHbhGRrA1sQ_SWtTy5PG-ZfT84u/view?usp=sharing" TargetMode="External"/><Relationship Id="rId28" Type="http://schemas.openxmlformats.org/officeDocument/2006/relationships/hyperlink" Target="https://drive.google.com/file/d/10th5vny1xspy-0vnNqt5HOFMAHnWiteZ/view?usp=sharing" TargetMode="External"/><Relationship Id="rId49" Type="http://schemas.openxmlformats.org/officeDocument/2006/relationships/hyperlink" Target="https://drive.google.com/file/d/1ICSsAQwL50Q-N5gxO1Kbgm3Ujg1WjgH-/view?usp=sharing" TargetMode="External"/><Relationship Id="rId114" Type="http://schemas.openxmlformats.org/officeDocument/2006/relationships/hyperlink" Target="https://drive.google.com/file/d/1BIeCRskN1bAwgyqdMV8qdFV7vNa0-jXx/view?usp=sharing" TargetMode="External"/><Relationship Id="rId119" Type="http://schemas.openxmlformats.org/officeDocument/2006/relationships/hyperlink" Target="https://drive.google.com/file/d/15MQy7MZVPpdjoY5ee_NC19G1tFm7OQh1/view?usp=sharing" TargetMode="External"/><Relationship Id="rId44" Type="http://schemas.openxmlformats.org/officeDocument/2006/relationships/hyperlink" Target="https://drive.google.com/file/d/1ZysnQQdmcQ49rJHxrKBBkSeBTXxokrJU/view?usp=sharing" TargetMode="External"/><Relationship Id="rId60" Type="http://schemas.openxmlformats.org/officeDocument/2006/relationships/hyperlink" Target="https://drive.google.com/file/d/1vyh5FDPlE7975Y41B39D6DWAycyh642q/view?usp=sharing" TargetMode="External"/><Relationship Id="rId65" Type="http://schemas.openxmlformats.org/officeDocument/2006/relationships/hyperlink" Target="https://drive.google.com/file/d/1BtTkH4jSAYNTnH-_nFzpe5zwgiH3Zlt1/view?usp=sharing" TargetMode="External"/><Relationship Id="rId81" Type="http://schemas.openxmlformats.org/officeDocument/2006/relationships/hyperlink" Target="https://drive.google.com/file/d/1LXNiQIthWWYLHyU6L64e-bz3fWO3xMKB/view?usp=sharing" TargetMode="External"/><Relationship Id="rId86" Type="http://schemas.openxmlformats.org/officeDocument/2006/relationships/hyperlink" Target="https://drive.google.com/file/d/1foyR93LHzb7pxs8qySpcL7Sy6yi2Nvag/view?usp=sharing" TargetMode="External"/><Relationship Id="rId130" Type="http://schemas.openxmlformats.org/officeDocument/2006/relationships/hyperlink" Target="https://drive.google.com/file/d/1GtTYimtPW65lADyPfZJHaYgZUCWIAlj-/view?usp=sharing" TargetMode="External"/><Relationship Id="rId135" Type="http://schemas.openxmlformats.org/officeDocument/2006/relationships/hyperlink" Target="https://drive.google.com/file/d/1iwd7rS-IUtyQK9Sz_i4RAoS72cP7JN_I/view?usp=sharing" TargetMode="External"/><Relationship Id="rId13" Type="http://schemas.openxmlformats.org/officeDocument/2006/relationships/hyperlink" Target="https://drive.google.com/file/d/1RQugdZk65QBZVMQb_zh9cP6pNn-L3K3n/view?usp=sharing" TargetMode="External"/><Relationship Id="rId18" Type="http://schemas.openxmlformats.org/officeDocument/2006/relationships/hyperlink" Target="https://drive.google.com/file/d/1AvmtLyVVo8vwXXDl4cj44loUry_5emr9/view?usp=sharing" TargetMode="External"/><Relationship Id="rId39" Type="http://schemas.openxmlformats.org/officeDocument/2006/relationships/hyperlink" Target="https://drive.google.com/file/d/1qMYR0LhWmov5fp8rbWAForns55GdP-Da/view?usp=sharing" TargetMode="External"/><Relationship Id="rId109" Type="http://schemas.openxmlformats.org/officeDocument/2006/relationships/hyperlink" Target="https://drive.google.com/file/d/1CvEWusS5knsJifFBcn0nIuigZEsZHsFr/view?usp=sharing" TargetMode="External"/><Relationship Id="rId34" Type="http://schemas.openxmlformats.org/officeDocument/2006/relationships/hyperlink" Target="https://drive.google.com/file/d/12SosMHHYp8yRTAoo6q4NjKRlYG3qX-KQ/view?usp=sharing" TargetMode="External"/><Relationship Id="rId50" Type="http://schemas.openxmlformats.org/officeDocument/2006/relationships/hyperlink" Target="https://drive.google.com/file/d/1jgKIDJ6Xw90qD4piNnM4wdwG4Ak0-RN6/view?usp=sharing" TargetMode="External"/><Relationship Id="rId55" Type="http://schemas.openxmlformats.org/officeDocument/2006/relationships/hyperlink" Target="https://drive.google.com/file/d/1ueuMhQ7SwMuseEqWs2geEGcCX9EJkcht/view?usp=sharing" TargetMode="External"/><Relationship Id="rId76" Type="http://schemas.openxmlformats.org/officeDocument/2006/relationships/hyperlink" Target="https://drive.google.com/file/d/1hW-MXu3-YqYfeNfwI1_NeXUef_IYprM4/view?usp=sharing" TargetMode="External"/><Relationship Id="rId97" Type="http://schemas.openxmlformats.org/officeDocument/2006/relationships/hyperlink" Target="https://drive.google.com/file/d/1A3oog0ymPPg1lpcEX-LaKAN6mIFTMAP5/view?usp=sharing" TargetMode="External"/><Relationship Id="rId104" Type="http://schemas.openxmlformats.org/officeDocument/2006/relationships/hyperlink" Target="https://drive.google.com/file/d/1vH0aw_QMnZ6mER8_8cjr_r9Lo4PdG6F2/view?usp=sharing" TargetMode="External"/><Relationship Id="rId120" Type="http://schemas.openxmlformats.org/officeDocument/2006/relationships/hyperlink" Target="https://drive.google.com/file/d/1quBUn5qiICcDRy_HD6arg9tJGp4-CN74/view?usp=sharing" TargetMode="External"/><Relationship Id="rId125" Type="http://schemas.openxmlformats.org/officeDocument/2006/relationships/hyperlink" Target="https://drive.google.com/file/d/1pAGtD2eDA3fTPO_qawz9k5Ji_MU_MPxP/view?usp=sharing" TargetMode="External"/><Relationship Id="rId141" Type="http://schemas.openxmlformats.org/officeDocument/2006/relationships/hyperlink" Target="https://drive.google.com/file/d/1iwd7rS-IUtyQK9Sz_i4RAoS72cP7JN_I/view?usp=sharing" TargetMode="External"/><Relationship Id="rId146" Type="http://schemas.openxmlformats.org/officeDocument/2006/relationships/hyperlink" Target="https://drive.google.com/file/d/1iwd7rS-IUtyQK9Sz_i4RAoS72cP7JN_I/view?usp=sharing" TargetMode="External"/><Relationship Id="rId7" Type="http://schemas.openxmlformats.org/officeDocument/2006/relationships/hyperlink" Target="https://drive.google.com/file/d/16wpHUvqcPtQZKb9bZZlgROBxQCgf4N0c/view?usp=sharing" TargetMode="External"/><Relationship Id="rId71" Type="http://schemas.openxmlformats.org/officeDocument/2006/relationships/hyperlink" Target="https://drive.google.com/file/d/1OA-BtMterM3d2RpbuQYHjXNerhQPy1g8/view?usp=sharing" TargetMode="External"/><Relationship Id="rId92" Type="http://schemas.openxmlformats.org/officeDocument/2006/relationships/hyperlink" Target="https://drive.google.com/file/d/10UMJvRUVVTul9V-e_tuFL3Xx8RBTtBhK/view?usp=sharing" TargetMode="External"/><Relationship Id="rId2" Type="http://schemas.openxmlformats.org/officeDocument/2006/relationships/hyperlink" Target="https://drive.google.com/file/d/1-1kRDZw36RYhXQZQZyPdx4Xp6tgbsRUM/view?usp=sharing" TargetMode="External"/><Relationship Id="rId29" Type="http://schemas.openxmlformats.org/officeDocument/2006/relationships/hyperlink" Target="https://drive.google.com/file/d/10sd-7v-sVb8COKWBmm40ax9qgCMvoETu/view?usp=sharing" TargetMode="External"/><Relationship Id="rId24" Type="http://schemas.openxmlformats.org/officeDocument/2006/relationships/hyperlink" Target="https://drive.google.com/file/d/1gBJsul3zR7EK99LnY_DR_tzcqpL7kNDj/view?usp=sharing" TargetMode="External"/><Relationship Id="rId40" Type="http://schemas.openxmlformats.org/officeDocument/2006/relationships/hyperlink" Target="https://drive.google.com/file/d/10LWJ5b6SlktQ0V4VY0l7YhIuf6zOLi3k/view?usp=sharing" TargetMode="External"/><Relationship Id="rId45" Type="http://schemas.openxmlformats.org/officeDocument/2006/relationships/hyperlink" Target="https://drive.google.com/file/d/1taaYnm5FrMxVhBjB83DpIQMVvDrm0_jp/view?usp=sharing" TargetMode="External"/><Relationship Id="rId66" Type="http://schemas.openxmlformats.org/officeDocument/2006/relationships/hyperlink" Target="https://drive.google.com/file/d/1dHTLGuEDVJQR922ddQxtEztLbVZZE9lV/view?usp=sharing" TargetMode="External"/><Relationship Id="rId87" Type="http://schemas.openxmlformats.org/officeDocument/2006/relationships/hyperlink" Target="https://drive.google.com/file/d/1Otv2ZI_uOgNP1xEDoiAzjTnTWmZzOCB6/view?usp=sharing" TargetMode="External"/><Relationship Id="rId110" Type="http://schemas.openxmlformats.org/officeDocument/2006/relationships/hyperlink" Target="https://drive.google.com/file/d/1BIeCRskN1bAwgyqdMV8qdFV7vNa0-jXx/view?usp=sharing" TargetMode="External"/><Relationship Id="rId115" Type="http://schemas.openxmlformats.org/officeDocument/2006/relationships/hyperlink" Target="https://drive.google.com/file/d/18bv2voaXf1QBiPmcgHFPSBDNGUnDdXOk/view?usp=sharing" TargetMode="External"/><Relationship Id="rId131" Type="http://schemas.openxmlformats.org/officeDocument/2006/relationships/hyperlink" Target="https://drive.google.com/file/d/1CDwhpt17JlWziDsHahUKMsYJ9dxXV_js/view?usp=sharing" TargetMode="External"/><Relationship Id="rId136" Type="http://schemas.openxmlformats.org/officeDocument/2006/relationships/hyperlink" Target="https://drive.google.com/file/d/1iwd7rS-IUtyQK9Sz_i4RAoS72cP7JN_I/view?usp=sharing" TargetMode="External"/><Relationship Id="rId61" Type="http://schemas.openxmlformats.org/officeDocument/2006/relationships/hyperlink" Target="https://drive.google.com/file/d/1eboqZhg0_gQFKAAuks1Uv3g2RsbuFgUG/view?usp=sharing" TargetMode="External"/><Relationship Id="rId82" Type="http://schemas.openxmlformats.org/officeDocument/2006/relationships/hyperlink" Target="https://drive.google.com/file/d/1DfkHe2EQBOlKNsA2NQQlDC5AuQ2V_HAX/view?usp=sharing" TargetMode="External"/><Relationship Id="rId19" Type="http://schemas.openxmlformats.org/officeDocument/2006/relationships/hyperlink" Target="https://drive.google.com/file/d/1dMrBTq26SfdpISuMtuCg797QEBECTEbe/view?usp=sharing" TargetMode="External"/><Relationship Id="rId14" Type="http://schemas.openxmlformats.org/officeDocument/2006/relationships/hyperlink" Target="https://drive.google.com/file/d/1cSKMwF2_E6AMZtx_ociG1gzdR5w2N6ZU/view?usp=sharing" TargetMode="External"/><Relationship Id="rId30" Type="http://schemas.openxmlformats.org/officeDocument/2006/relationships/hyperlink" Target="https://drive.google.com/file/d/1JHtj812AxTsnYCmjTWoS6ik__6gxniKK/view?usp=sharing" TargetMode="External"/><Relationship Id="rId35" Type="http://schemas.openxmlformats.org/officeDocument/2006/relationships/hyperlink" Target="https://drive.google.com/file/d/1pg3DshZqMiTtFWmNhfm9rTJPiHO8CYhL/view?usp=sharing" TargetMode="External"/><Relationship Id="rId56" Type="http://schemas.openxmlformats.org/officeDocument/2006/relationships/hyperlink" Target="https://drive.google.com/file/d/1O_VM7IwgOX0hyRfw-BMXGAkt-7TjwHZx/view?usp=sharing" TargetMode="External"/><Relationship Id="rId77" Type="http://schemas.openxmlformats.org/officeDocument/2006/relationships/hyperlink" Target="https://drive.google.com/file/d/1w84QBIQ0-75u1KeK0PdJxZxkCgn64yhk/view?usp=sharing" TargetMode="External"/><Relationship Id="rId100" Type="http://schemas.openxmlformats.org/officeDocument/2006/relationships/hyperlink" Target="https://drive.google.com/file/d/16C4E-pXbQ8KEHe0S5ga3YB8I8hCYE3hX/view?usp=sharing" TargetMode="External"/><Relationship Id="rId105" Type="http://schemas.openxmlformats.org/officeDocument/2006/relationships/hyperlink" Target="https://drive.google.com/file/d/1Rlsji-4aG2a3DEJ7JtdMBhyV8w0GdJHO/view?usp=sharing" TargetMode="External"/><Relationship Id="rId126" Type="http://schemas.openxmlformats.org/officeDocument/2006/relationships/hyperlink" Target="https://drive.google.com/file/d/1GtTYimtPW65lADyPfZJHaYgZUCWIAlj-/view?usp=sharing" TargetMode="External"/><Relationship Id="rId147" Type="http://schemas.openxmlformats.org/officeDocument/2006/relationships/hyperlink" Target="https://drive.google.com/file/d/1F7rp7s4gVeO7JcfsAdIQG6sx4iDUv6NN/view?usp=sharing" TargetMode="External"/><Relationship Id="rId8" Type="http://schemas.openxmlformats.org/officeDocument/2006/relationships/hyperlink" Target="https://drive.google.com/file/d/1t0eJbJc0YlySQPyEfjclvFpVN1p19Tuw/view?usp=sharing" TargetMode="External"/><Relationship Id="rId51" Type="http://schemas.openxmlformats.org/officeDocument/2006/relationships/hyperlink" Target="https://drive.google.com/file/d/1lmTbdmcITPrakUQJRLxcc1SmzYwSaiE9/view?usp=sharing" TargetMode="External"/><Relationship Id="rId72" Type="http://schemas.openxmlformats.org/officeDocument/2006/relationships/hyperlink" Target="https://drive.google.com/file/d/1gFGZ4YlqTseQSuE1lzuuG_2gt2cNmApD/view?usp=sharing" TargetMode="External"/><Relationship Id="rId93" Type="http://schemas.openxmlformats.org/officeDocument/2006/relationships/hyperlink" Target="https://drive.google.com/file/d/11r-cWOL1IGWCu_lhLWlVHbOIl43ZABM2/view?usp=sharing" TargetMode="External"/><Relationship Id="rId98" Type="http://schemas.openxmlformats.org/officeDocument/2006/relationships/hyperlink" Target="https://drive.google.com/file/d/16C4E-pXbQ8KEHe0S5ga3YB8I8hCYE3hX/view?usp=sharing" TargetMode="External"/><Relationship Id="rId121" Type="http://schemas.openxmlformats.org/officeDocument/2006/relationships/hyperlink" Target="https://drive.google.com/file/d/1YMJl5eIxDHrP5M3A2QEf69lB5zvD-dpU/view?usp=sharing" TargetMode="External"/><Relationship Id="rId142" Type="http://schemas.openxmlformats.org/officeDocument/2006/relationships/hyperlink" Target="https://drive.google.com/file/d/1iwd7rS-IUtyQK9Sz_i4RAoS72cP7JN_I/view?usp=sharing" TargetMode="External"/><Relationship Id="rId3" Type="http://schemas.openxmlformats.org/officeDocument/2006/relationships/hyperlink" Target="https://drive.google.com/file/d/16wpHUvqcPtQZKb9bZZlgROBxQCgf4N0c/view?usp=sharing" TargetMode="External"/><Relationship Id="rId25" Type="http://schemas.openxmlformats.org/officeDocument/2006/relationships/hyperlink" Target="https://drive.google.com/file/d/1jtextOHbhGRrA1sQ_SWtTy5PG-ZfT84u/view?usp=sharing" TargetMode="External"/><Relationship Id="rId46" Type="http://schemas.openxmlformats.org/officeDocument/2006/relationships/hyperlink" Target="https://drive.google.com/file/d/1OjVz07ONpfZHmWHpX_7dD96AAVjC8OGx/view?usp=sharing" TargetMode="External"/><Relationship Id="rId67" Type="http://schemas.openxmlformats.org/officeDocument/2006/relationships/hyperlink" Target="https://drive.google.com/file/d/1O3Hu51bzNgX88fM1ohwlZmKEA6zyQGj6/view?usp=sharing" TargetMode="External"/><Relationship Id="rId116" Type="http://schemas.openxmlformats.org/officeDocument/2006/relationships/hyperlink" Target="https://drive.google.com/file/d/1BIeCRskN1bAwgyqdMV8qdFV7vNa0-jXx/view?usp=sharing" TargetMode="External"/><Relationship Id="rId137" Type="http://schemas.openxmlformats.org/officeDocument/2006/relationships/hyperlink" Target="https://drive.google.com/file/d/1iwd7rS-IUtyQK9Sz_i4RAoS72cP7JN_I/view?usp=sharing" TargetMode="External"/><Relationship Id="rId20" Type="http://schemas.openxmlformats.org/officeDocument/2006/relationships/hyperlink" Target="https://drive.google.com/file/d/1z8Aji4BcU14yUxU_QnRj18iVLzIxDORH/view?usp=sharing" TargetMode="External"/><Relationship Id="rId41" Type="http://schemas.openxmlformats.org/officeDocument/2006/relationships/hyperlink" Target="https://drive.google.com/file/d/1AYGzI-MF95uM_vrnXgnfh_nOyzctcHuP/view?usp=sharing" TargetMode="External"/><Relationship Id="rId62" Type="http://schemas.openxmlformats.org/officeDocument/2006/relationships/hyperlink" Target="https://drive.google.com/file/d/1dR46jCIyj7Bd8r1UvpixNZuauySPISMr/view?usp=sharing" TargetMode="External"/><Relationship Id="rId83" Type="http://schemas.openxmlformats.org/officeDocument/2006/relationships/hyperlink" Target="https://drive.google.com/file/d/1G0AxlnqzCVWYfcPHQ7SNnPXK1dsCjfl2/view?usp=sharing" TargetMode="External"/><Relationship Id="rId88" Type="http://schemas.openxmlformats.org/officeDocument/2006/relationships/hyperlink" Target="https://drive.google.com/file/d/17z-6HlgXOguFDAu3Ah1WylL5MHe8UPE8/view?usp=sharing" TargetMode="External"/><Relationship Id="rId111" Type="http://schemas.openxmlformats.org/officeDocument/2006/relationships/hyperlink" Target="https://drive.google.com/file/d/1WiVjj14m2MJ36KT7Gld-FVOSm-kZIZ8d/view?usp=sharing" TargetMode="External"/><Relationship Id="rId132" Type="http://schemas.openxmlformats.org/officeDocument/2006/relationships/hyperlink" Target="https://drive.google.com/file/d/1CDwhpt17JlWziDsHahUKMsYJ9dxXV_js/view?usp=sharing" TargetMode="External"/><Relationship Id="rId15" Type="http://schemas.openxmlformats.org/officeDocument/2006/relationships/hyperlink" Target="https://drive.google.com/file/d/1RQugdZk65QBZVMQb_zh9cP6pNn-L3K3n/view?usp=sharing" TargetMode="External"/><Relationship Id="rId36" Type="http://schemas.openxmlformats.org/officeDocument/2006/relationships/hyperlink" Target="https://drive.google.com/file/d/1aTdc81O98Z6lPnBwZNuqUK_XNwplYN87/view?usp=sharing" TargetMode="External"/><Relationship Id="rId57" Type="http://schemas.openxmlformats.org/officeDocument/2006/relationships/hyperlink" Target="https://drive.google.com/file/d/19WfxmXRGBkzSzaA9Qqb1EWPMfQy4A6O2/view?usp=sharing" TargetMode="External"/><Relationship Id="rId106" Type="http://schemas.openxmlformats.org/officeDocument/2006/relationships/hyperlink" Target="https://drive.google.com/file/d/11-8lpgdeGIKqfzVDr4QTSD4vCnG0poOe/view?usp=sharing" TargetMode="External"/><Relationship Id="rId127" Type="http://schemas.openxmlformats.org/officeDocument/2006/relationships/hyperlink" Target="https://drive.google.com/file/d/1GtTYimtPW65lADyPfZJHaYgZUCWIAlj-/view?usp=sharing" TargetMode="External"/><Relationship Id="rId10" Type="http://schemas.openxmlformats.org/officeDocument/2006/relationships/hyperlink" Target="https://drive.google.com/file/d/1t0eJbJc0YlySQPyEfjclvFpVN1p19Tuw/view?usp=sharing" TargetMode="External"/><Relationship Id="rId31" Type="http://schemas.openxmlformats.org/officeDocument/2006/relationships/hyperlink" Target="https://drive.google.com/file/d/1fHShtzEkXUMA4om0hyxZShAGWAYRGPIz/view?usp=sharing" TargetMode="External"/><Relationship Id="rId52" Type="http://schemas.openxmlformats.org/officeDocument/2006/relationships/hyperlink" Target="https://drive.google.com/file/d/1jgKIDJ6Xw90qD4piNnM4wdwG4Ak0-RN6/view?usp=sharing" TargetMode="External"/><Relationship Id="rId73" Type="http://schemas.openxmlformats.org/officeDocument/2006/relationships/hyperlink" Target="https://drive.google.com/file/d/16OhLidEkNHiKsDKPaFFIp-nfw4RERjM6/view?usp=sharing" TargetMode="External"/><Relationship Id="rId78" Type="http://schemas.openxmlformats.org/officeDocument/2006/relationships/hyperlink" Target="https://drive.google.com/file/d/1DfkHe2EQBOlKNsA2NQQlDC5AuQ2V_HAX/view?usp=sharing" TargetMode="External"/><Relationship Id="rId94" Type="http://schemas.openxmlformats.org/officeDocument/2006/relationships/hyperlink" Target="https://drive.google.com/file/d/10UMJvRUVVTul9V-e_tuFL3Xx8RBTtBhK/view?usp=sharing" TargetMode="External"/><Relationship Id="rId99" Type="http://schemas.openxmlformats.org/officeDocument/2006/relationships/hyperlink" Target="https://drive.google.com/file/d/14NC_2w9L0ZtmCh0ngwUnwwZHMWuhZ8UY/view?usp=sharing" TargetMode="External"/><Relationship Id="rId101" Type="http://schemas.openxmlformats.org/officeDocument/2006/relationships/hyperlink" Target="https://drive.google.com/file/d/1A3oog0ymPPg1lpcEX-LaKAN6mIFTMAP5/view?usp=sharing" TargetMode="External"/><Relationship Id="rId122" Type="http://schemas.openxmlformats.org/officeDocument/2006/relationships/hyperlink" Target="https://drive.google.com/file/d/1quBUn5qiICcDRy_HD6arg9tJGp4-CN74/view?usp=sharing" TargetMode="External"/><Relationship Id="rId143" Type="http://schemas.openxmlformats.org/officeDocument/2006/relationships/hyperlink" Target="https://drive.google.com/file/d/1iwd7rS-IUtyQK9Sz_i4RAoS72cP7JN_I/view?usp=sharing" TargetMode="External"/><Relationship Id="rId148" Type="http://schemas.openxmlformats.org/officeDocument/2006/relationships/hyperlink" Target="https://drive.google.com/file/d/1aNbH3Ja7flTX_1E5PNHupEyj8ByrFBxA/view?usp=sharing" TargetMode="External"/><Relationship Id="rId4" Type="http://schemas.openxmlformats.org/officeDocument/2006/relationships/hyperlink" Target="https://drive.google.com/file/d/1PJBYmDhIqUmjK5s_N-HOTAGtNA0rAvQY/view?usp=sharing" TargetMode="External"/><Relationship Id="rId9" Type="http://schemas.openxmlformats.org/officeDocument/2006/relationships/hyperlink" Target="https://drive.google.com/file/d/1nTX1XPV1xbP5dPxRm59w2wGyb47ZEZ93/view?usp=sharing" TargetMode="External"/><Relationship Id="rId26" Type="http://schemas.openxmlformats.org/officeDocument/2006/relationships/hyperlink" Target="https://drive.google.com/file/d/1sct_9kbKPFfecjg03VSt7AZxjbF9VOLY/view?usp=sharing" TargetMode="External"/><Relationship Id="rId47" Type="http://schemas.openxmlformats.org/officeDocument/2006/relationships/hyperlink" Target="https://drive.google.com/file/d/1dOlEJ_Szr2du5v0GNHemvogXIIcgk1rz/view?usp=sharing" TargetMode="External"/><Relationship Id="rId68" Type="http://schemas.openxmlformats.org/officeDocument/2006/relationships/hyperlink" Target="https://drive.google.com/file/d/1zi67UCHmhKJmARQnm3d7Oo2aIzeet5Kf/view?usp=sharing" TargetMode="External"/><Relationship Id="rId89" Type="http://schemas.openxmlformats.org/officeDocument/2006/relationships/hyperlink" Target="https://drive.google.com/file/d/18A6LQ4VGQzxEaALJ8tqarYTPA3VdqIs1/view?usp=sharing" TargetMode="External"/><Relationship Id="rId112" Type="http://schemas.openxmlformats.org/officeDocument/2006/relationships/hyperlink" Target="https://drive.google.com/file/d/1BIeCRskN1bAwgyqdMV8qdFV7vNa0-jXx/view?usp=sharing" TargetMode="External"/><Relationship Id="rId133" Type="http://schemas.openxmlformats.org/officeDocument/2006/relationships/hyperlink" Target="https://drive.google.com/file/d/1CDwhpt17JlWziDsHahUKMsYJ9dxXV_js/view?usp=sharing" TargetMode="External"/><Relationship Id="rId16" Type="http://schemas.openxmlformats.org/officeDocument/2006/relationships/hyperlink" Target="https://drive.google.com/file/d/1s6ntcKpsitNw6qwEUT_98V8Sc_nfVg8n/view?usp=sharing" TargetMode="External"/><Relationship Id="rId37" Type="http://schemas.openxmlformats.org/officeDocument/2006/relationships/hyperlink" Target="https://drive.google.com/file/d/1Bs-PblTSQsm3H7bAjDVljbDeTiOGcvfu/view?usp=sharing" TargetMode="External"/><Relationship Id="rId58" Type="http://schemas.openxmlformats.org/officeDocument/2006/relationships/hyperlink" Target="https://drive.google.com/file/d/1O_VM7IwgOX0hyRfw-BMXGAkt-7TjwHZx/view?usp=sharing" TargetMode="External"/><Relationship Id="rId79" Type="http://schemas.openxmlformats.org/officeDocument/2006/relationships/hyperlink" Target="https://drive.google.com/file/d/18oV0TARL22sz7PQcLoKdVFPaZJTA6nuo/view?usp=sharing" TargetMode="External"/><Relationship Id="rId102" Type="http://schemas.openxmlformats.org/officeDocument/2006/relationships/hyperlink" Target="https://drive.google.com/file/d/1P-1pwfYKT-nX0BIc9lzYzWpD_ZclQSg2/view?usp=sharing" TargetMode="External"/><Relationship Id="rId123" Type="http://schemas.openxmlformats.org/officeDocument/2006/relationships/hyperlink" Target="https://drive.google.com/file/d/1xMf6V6b-oOT8uMfSAp0RfE6UsFYkdt-8/view?usp=sharing" TargetMode="External"/><Relationship Id="rId144" Type="http://schemas.openxmlformats.org/officeDocument/2006/relationships/hyperlink" Target="https://drive.google.com/file/d/1iwd7rS-IUtyQK9Sz_i4RAoS72cP7JN_I/view?usp=sharing" TargetMode="External"/><Relationship Id="rId90" Type="http://schemas.openxmlformats.org/officeDocument/2006/relationships/hyperlink" Target="https://docs.google.com/spreadsheets/d/1civaFRs-6yOmc3EtCN56WDmuPHj7_SB9/edit?usp=sharing&amp;ouid=112048374621929390218&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D7404-6445-4087-BD6D-E91C49D7DB12}">
  <sheetPr>
    <pageSetUpPr fitToPage="1"/>
  </sheetPr>
  <dimension ref="A1:N97"/>
  <sheetViews>
    <sheetView tabSelected="1" topLeftCell="C1" zoomScale="55" zoomScaleNormal="55" workbookViewId="0">
      <selection activeCell="I96" sqref="I96"/>
    </sheetView>
  </sheetViews>
  <sheetFormatPr defaultRowHeight="14.4" x14ac:dyDescent="0.3"/>
  <cols>
    <col min="2" max="2" width="31.21875" customWidth="1"/>
    <col min="3" max="3" width="48.21875" customWidth="1"/>
    <col min="4" max="4" width="139.88671875" customWidth="1"/>
    <col min="5" max="5" width="22" customWidth="1"/>
    <col min="6" max="6" width="20.109375" customWidth="1"/>
    <col min="7" max="7" width="27.88671875" customWidth="1"/>
    <col min="8" max="8" width="22.44140625" customWidth="1"/>
    <col min="9" max="9" width="29.21875" bestFit="1" customWidth="1"/>
    <col min="10" max="10" width="27.33203125" bestFit="1" customWidth="1"/>
    <col min="11" max="11" width="29.21875" bestFit="1" customWidth="1"/>
    <col min="12" max="12" width="24.77734375" customWidth="1"/>
    <col min="13" max="13" width="19.88671875" customWidth="1"/>
    <col min="14" max="14" width="19.77734375" customWidth="1"/>
  </cols>
  <sheetData>
    <row r="1" spans="1:14" ht="24" thickBot="1" x14ac:dyDescent="0.35">
      <c r="A1" s="1"/>
      <c r="B1" s="2"/>
      <c r="C1" s="3"/>
      <c r="D1" s="4"/>
      <c r="E1" s="4"/>
      <c r="F1" s="4"/>
      <c r="G1" s="4"/>
      <c r="H1" s="4"/>
      <c r="I1" s="4"/>
      <c r="J1" s="4"/>
      <c r="K1" s="4"/>
      <c r="L1" s="4"/>
      <c r="M1" s="4"/>
      <c r="N1" s="5"/>
    </row>
    <row r="2" spans="1:14" ht="24" thickBot="1" x14ac:dyDescent="0.35">
      <c r="A2" s="1"/>
      <c r="B2" s="2"/>
      <c r="C2" s="3" t="s">
        <v>0</v>
      </c>
      <c r="D2" s="4"/>
      <c r="E2" s="4"/>
      <c r="F2" s="4"/>
      <c r="G2" s="4"/>
      <c r="H2" s="4"/>
      <c r="I2" s="4"/>
      <c r="J2" s="4"/>
      <c r="K2" s="4"/>
      <c r="L2" s="4"/>
      <c r="M2" s="4"/>
      <c r="N2" s="5"/>
    </row>
    <row r="3" spans="1:14" ht="70.2" x14ac:dyDescent="0.3">
      <c r="A3" s="6"/>
      <c r="B3" s="7" t="s">
        <v>1</v>
      </c>
      <c r="C3" s="7" t="s">
        <v>2</v>
      </c>
      <c r="D3" s="7" t="s">
        <v>3</v>
      </c>
      <c r="E3" s="7" t="s">
        <v>4</v>
      </c>
      <c r="F3" s="7" t="s">
        <v>5</v>
      </c>
      <c r="G3" s="7" t="s">
        <v>6</v>
      </c>
      <c r="H3" s="7" t="s">
        <v>7</v>
      </c>
      <c r="I3" s="7" t="s">
        <v>8</v>
      </c>
      <c r="J3" s="7" t="s">
        <v>9</v>
      </c>
      <c r="K3" s="7" t="s">
        <v>10</v>
      </c>
      <c r="L3" s="7" t="s">
        <v>11</v>
      </c>
      <c r="M3" s="7" t="s">
        <v>12</v>
      </c>
      <c r="N3" s="7" t="s">
        <v>13</v>
      </c>
    </row>
    <row r="4" spans="1:14" ht="408.6" customHeight="1" x14ac:dyDescent="0.3">
      <c r="A4" s="6">
        <v>1</v>
      </c>
      <c r="B4" s="8" t="s">
        <v>14</v>
      </c>
      <c r="C4" s="8" t="s">
        <v>15</v>
      </c>
      <c r="D4" s="8" t="s">
        <v>16</v>
      </c>
      <c r="E4" s="8" t="s">
        <v>17</v>
      </c>
      <c r="F4" s="8" t="s">
        <v>18</v>
      </c>
      <c r="G4" s="9" t="s">
        <v>19</v>
      </c>
      <c r="H4" s="10" t="s">
        <v>20</v>
      </c>
      <c r="I4" s="11">
        <v>1498399</v>
      </c>
      <c r="J4" s="12">
        <f t="shared" ref="J4:J95" si="0">0.2*I4</f>
        <v>299679.8</v>
      </c>
      <c r="K4" s="13">
        <f t="shared" ref="K4:K95" si="1">I4+J4</f>
        <v>1798078.8</v>
      </c>
      <c r="L4" s="14" t="s">
        <v>21</v>
      </c>
      <c r="M4" s="15">
        <v>43968</v>
      </c>
      <c r="N4" s="14" t="s">
        <v>13</v>
      </c>
    </row>
    <row r="5" spans="1:14" ht="408.6" customHeight="1" x14ac:dyDescent="0.3">
      <c r="A5" s="6">
        <v>2</v>
      </c>
      <c r="B5" s="8" t="s">
        <v>22</v>
      </c>
      <c r="C5" s="8" t="s">
        <v>23</v>
      </c>
      <c r="D5" s="8" t="s">
        <v>24</v>
      </c>
      <c r="E5" s="8" t="s">
        <v>17</v>
      </c>
      <c r="F5" s="8" t="s">
        <v>25</v>
      </c>
      <c r="G5" s="8" t="s">
        <v>26</v>
      </c>
      <c r="H5" s="10" t="s">
        <v>20</v>
      </c>
      <c r="I5" s="12">
        <v>300000</v>
      </c>
      <c r="J5" s="12">
        <f t="shared" si="0"/>
        <v>60000</v>
      </c>
      <c r="K5" s="13">
        <f t="shared" si="1"/>
        <v>360000</v>
      </c>
      <c r="L5" s="8" t="s">
        <v>21</v>
      </c>
      <c r="M5" s="15">
        <v>43968</v>
      </c>
      <c r="N5" s="14" t="s">
        <v>13</v>
      </c>
    </row>
    <row r="6" spans="1:14" ht="409.6" x14ac:dyDescent="0.3">
      <c r="A6" s="6">
        <v>3</v>
      </c>
      <c r="B6" s="8" t="s">
        <v>27</v>
      </c>
      <c r="C6" s="8" t="s">
        <v>28</v>
      </c>
      <c r="D6" s="8" t="s">
        <v>29</v>
      </c>
      <c r="E6" s="8" t="s">
        <v>30</v>
      </c>
      <c r="F6" s="8" t="s">
        <v>31</v>
      </c>
      <c r="G6" s="8" t="s">
        <v>26</v>
      </c>
      <c r="H6" s="9" t="s">
        <v>32</v>
      </c>
      <c r="I6" s="12">
        <v>318417.86</v>
      </c>
      <c r="J6" s="12">
        <f t="shared" si="0"/>
        <v>63683.572</v>
      </c>
      <c r="K6" s="13">
        <f t="shared" si="1"/>
        <v>382101.43199999997</v>
      </c>
      <c r="L6" s="8" t="s">
        <v>21</v>
      </c>
      <c r="M6" s="15">
        <v>43968</v>
      </c>
      <c r="N6" s="14" t="s">
        <v>13</v>
      </c>
    </row>
    <row r="7" spans="1:14" ht="409.6" x14ac:dyDescent="0.3">
      <c r="A7" s="6">
        <v>4</v>
      </c>
      <c r="B7" s="8" t="s">
        <v>33</v>
      </c>
      <c r="C7" s="8" t="s">
        <v>34</v>
      </c>
      <c r="D7" s="8" t="s">
        <v>35</v>
      </c>
      <c r="E7" s="8" t="s">
        <v>36</v>
      </c>
      <c r="F7" s="8" t="s">
        <v>18</v>
      </c>
      <c r="G7" s="8" t="s">
        <v>26</v>
      </c>
      <c r="H7" s="9" t="s">
        <v>20</v>
      </c>
      <c r="I7" s="12">
        <v>349580</v>
      </c>
      <c r="J7" s="12">
        <f t="shared" si="0"/>
        <v>69916</v>
      </c>
      <c r="K7" s="13">
        <f t="shared" si="1"/>
        <v>419496</v>
      </c>
      <c r="L7" s="8" t="s">
        <v>21</v>
      </c>
      <c r="M7" s="15">
        <v>43968</v>
      </c>
      <c r="N7" s="14" t="s">
        <v>13</v>
      </c>
    </row>
    <row r="8" spans="1:14" ht="409.6" x14ac:dyDescent="0.3">
      <c r="A8" s="6">
        <v>5</v>
      </c>
      <c r="B8" s="16" t="s">
        <v>37</v>
      </c>
      <c r="C8" s="16" t="s">
        <v>38</v>
      </c>
      <c r="D8" s="8" t="s">
        <v>39</v>
      </c>
      <c r="E8" s="8" t="s">
        <v>40</v>
      </c>
      <c r="F8" s="8" t="s">
        <v>31</v>
      </c>
      <c r="G8" s="9" t="s">
        <v>41</v>
      </c>
      <c r="H8" s="10" t="s">
        <v>32</v>
      </c>
      <c r="I8" s="12">
        <v>2990000</v>
      </c>
      <c r="J8" s="12">
        <f t="shared" si="0"/>
        <v>598000</v>
      </c>
      <c r="K8" s="13">
        <f t="shared" si="1"/>
        <v>3588000</v>
      </c>
      <c r="L8" s="8" t="s">
        <v>21</v>
      </c>
      <c r="M8" s="15">
        <v>43971</v>
      </c>
      <c r="N8" s="14" t="s">
        <v>13</v>
      </c>
    </row>
    <row r="9" spans="1:14" ht="409.6" x14ac:dyDescent="0.3">
      <c r="A9" s="6">
        <v>6</v>
      </c>
      <c r="B9" s="8" t="s">
        <v>42</v>
      </c>
      <c r="C9" s="8" t="s">
        <v>43</v>
      </c>
      <c r="D9" s="8" t="s">
        <v>44</v>
      </c>
      <c r="E9" s="8" t="s">
        <v>30</v>
      </c>
      <c r="F9" s="8" t="s">
        <v>45</v>
      </c>
      <c r="G9" s="12" t="s">
        <v>46</v>
      </c>
      <c r="H9" s="8" t="s">
        <v>20</v>
      </c>
      <c r="I9" s="12">
        <v>300000</v>
      </c>
      <c r="J9" s="12">
        <f t="shared" si="0"/>
        <v>60000</v>
      </c>
      <c r="K9" s="13">
        <f t="shared" si="1"/>
        <v>360000</v>
      </c>
      <c r="L9" s="8" t="s">
        <v>21</v>
      </c>
      <c r="M9" s="15">
        <v>44372</v>
      </c>
      <c r="N9" s="14" t="s">
        <v>13</v>
      </c>
    </row>
    <row r="10" spans="1:14" ht="409.6" x14ac:dyDescent="0.3">
      <c r="A10" s="6">
        <v>7</v>
      </c>
      <c r="B10" s="8" t="s">
        <v>47</v>
      </c>
      <c r="C10" s="8" t="s">
        <v>48</v>
      </c>
      <c r="D10" s="8" t="s">
        <v>49</v>
      </c>
      <c r="E10" s="8" t="s">
        <v>17</v>
      </c>
      <c r="F10" s="8" t="s">
        <v>18</v>
      </c>
      <c r="G10" s="12" t="s">
        <v>46</v>
      </c>
      <c r="H10" s="10" t="s">
        <v>20</v>
      </c>
      <c r="I10" s="12">
        <v>66000</v>
      </c>
      <c r="J10" s="12">
        <f t="shared" si="0"/>
        <v>13200</v>
      </c>
      <c r="K10" s="13">
        <f t="shared" si="1"/>
        <v>79200</v>
      </c>
      <c r="L10" s="8" t="s">
        <v>21</v>
      </c>
      <c r="M10" s="15">
        <v>44372</v>
      </c>
      <c r="N10" s="14" t="s">
        <v>13</v>
      </c>
    </row>
    <row r="11" spans="1:14" ht="409.6" x14ac:dyDescent="0.3">
      <c r="A11" s="6">
        <v>8</v>
      </c>
      <c r="B11" s="8" t="s">
        <v>50</v>
      </c>
      <c r="C11" s="8" t="s">
        <v>51</v>
      </c>
      <c r="D11" s="8" t="s">
        <v>52</v>
      </c>
      <c r="E11" s="8" t="s">
        <v>53</v>
      </c>
      <c r="F11" s="8" t="s">
        <v>18</v>
      </c>
      <c r="G11" s="8" t="s">
        <v>54</v>
      </c>
      <c r="H11" s="8" t="s">
        <v>20</v>
      </c>
      <c r="I11" s="12">
        <v>450000</v>
      </c>
      <c r="J11" s="12">
        <f t="shared" si="0"/>
        <v>90000</v>
      </c>
      <c r="K11" s="13">
        <f t="shared" si="1"/>
        <v>540000</v>
      </c>
      <c r="L11" s="8" t="s">
        <v>21</v>
      </c>
      <c r="M11" s="15">
        <v>44372</v>
      </c>
      <c r="N11" s="14" t="s">
        <v>13</v>
      </c>
    </row>
    <row r="12" spans="1:14" ht="409.6" x14ac:dyDescent="0.3">
      <c r="A12" s="6">
        <v>9</v>
      </c>
      <c r="B12" s="16" t="s">
        <v>55</v>
      </c>
      <c r="C12" s="16" t="s">
        <v>56</v>
      </c>
      <c r="D12" s="16" t="s">
        <v>57</v>
      </c>
      <c r="E12" s="16" t="s">
        <v>30</v>
      </c>
      <c r="F12" s="8" t="s">
        <v>58</v>
      </c>
      <c r="G12" s="8" t="s">
        <v>59</v>
      </c>
      <c r="H12" s="8" t="s">
        <v>20</v>
      </c>
      <c r="I12" s="12">
        <v>1350139.18</v>
      </c>
      <c r="J12" s="12">
        <f t="shared" si="0"/>
        <v>270027.83600000001</v>
      </c>
      <c r="K12" s="13">
        <f t="shared" si="1"/>
        <v>1620167.0159999998</v>
      </c>
      <c r="L12" s="8" t="s">
        <v>21</v>
      </c>
      <c r="M12" s="15">
        <v>44372</v>
      </c>
      <c r="N12" s="14" t="s">
        <v>13</v>
      </c>
    </row>
    <row r="13" spans="1:14" ht="409.6" x14ac:dyDescent="0.3">
      <c r="A13" s="6">
        <v>10</v>
      </c>
      <c r="B13" s="16" t="s">
        <v>60</v>
      </c>
      <c r="C13" s="16" t="s">
        <v>61</v>
      </c>
      <c r="D13" s="8" t="s">
        <v>62</v>
      </c>
      <c r="E13" s="8" t="s">
        <v>63</v>
      </c>
      <c r="F13" s="8" t="s">
        <v>64</v>
      </c>
      <c r="G13" s="8" t="s">
        <v>19</v>
      </c>
      <c r="H13" s="8" t="s">
        <v>32</v>
      </c>
      <c r="I13" s="12">
        <v>1972200</v>
      </c>
      <c r="J13" s="12">
        <f t="shared" si="0"/>
        <v>394440</v>
      </c>
      <c r="K13" s="13">
        <f t="shared" si="1"/>
        <v>2366640</v>
      </c>
      <c r="L13" s="8" t="s">
        <v>21</v>
      </c>
      <c r="M13" s="15">
        <v>44376</v>
      </c>
      <c r="N13" s="14" t="s">
        <v>13</v>
      </c>
    </row>
    <row r="14" spans="1:14" ht="409.6" x14ac:dyDescent="0.3">
      <c r="A14" s="6">
        <v>11</v>
      </c>
      <c r="B14" s="8" t="s">
        <v>65</v>
      </c>
      <c r="C14" s="8" t="s">
        <v>66</v>
      </c>
      <c r="D14" s="8" t="s">
        <v>67</v>
      </c>
      <c r="E14" s="8" t="s">
        <v>40</v>
      </c>
      <c r="F14" s="8" t="s">
        <v>68</v>
      </c>
      <c r="G14" s="8" t="s">
        <v>19</v>
      </c>
      <c r="H14" s="8" t="s">
        <v>20</v>
      </c>
      <c r="I14" s="12">
        <v>2558322</v>
      </c>
      <c r="J14" s="12">
        <f t="shared" si="0"/>
        <v>511664.4</v>
      </c>
      <c r="K14" s="13">
        <f t="shared" si="1"/>
        <v>3069986.4</v>
      </c>
      <c r="L14" s="8" t="s">
        <v>21</v>
      </c>
      <c r="M14" s="15">
        <v>44377</v>
      </c>
      <c r="N14" s="14" t="s">
        <v>13</v>
      </c>
    </row>
    <row r="15" spans="1:14" ht="409.6" x14ac:dyDescent="0.3">
      <c r="A15" s="6">
        <v>12</v>
      </c>
      <c r="B15" s="16" t="s">
        <v>69</v>
      </c>
      <c r="C15" s="16" t="s">
        <v>70</v>
      </c>
      <c r="D15" s="8" t="s">
        <v>71</v>
      </c>
      <c r="E15" s="8" t="s">
        <v>72</v>
      </c>
      <c r="F15" s="8" t="s">
        <v>73</v>
      </c>
      <c r="G15" s="8" t="s">
        <v>26</v>
      </c>
      <c r="H15" s="8" t="s">
        <v>20</v>
      </c>
      <c r="I15" s="12">
        <v>2500000</v>
      </c>
      <c r="J15" s="12">
        <f t="shared" si="0"/>
        <v>500000</v>
      </c>
      <c r="K15" s="13">
        <f t="shared" si="1"/>
        <v>3000000</v>
      </c>
      <c r="L15" s="8" t="s">
        <v>21</v>
      </c>
      <c r="M15" s="15">
        <v>44382</v>
      </c>
      <c r="N15" s="14" t="s">
        <v>13</v>
      </c>
    </row>
    <row r="16" spans="1:14" ht="409.6" x14ac:dyDescent="0.3">
      <c r="A16" s="6">
        <v>13</v>
      </c>
      <c r="B16" s="8" t="s">
        <v>74</v>
      </c>
      <c r="C16" s="8" t="s">
        <v>75</v>
      </c>
      <c r="D16" s="8" t="s">
        <v>76</v>
      </c>
      <c r="E16" s="8" t="s">
        <v>77</v>
      </c>
      <c r="F16" s="8" t="s">
        <v>78</v>
      </c>
      <c r="G16" s="12" t="s">
        <v>79</v>
      </c>
      <c r="H16" s="8" t="s">
        <v>20</v>
      </c>
      <c r="I16" s="12">
        <v>1552800</v>
      </c>
      <c r="J16" s="12">
        <f t="shared" si="0"/>
        <v>310560</v>
      </c>
      <c r="K16" s="13">
        <f t="shared" si="1"/>
        <v>1863360</v>
      </c>
      <c r="L16" s="8" t="s">
        <v>21</v>
      </c>
      <c r="M16" s="14" t="s">
        <v>80</v>
      </c>
      <c r="N16" s="14" t="s">
        <v>13</v>
      </c>
    </row>
    <row r="17" spans="1:14" ht="409.6" x14ac:dyDescent="0.3">
      <c r="A17" s="6">
        <v>14</v>
      </c>
      <c r="B17" s="17" t="s">
        <v>81</v>
      </c>
      <c r="C17" s="17" t="s">
        <v>82</v>
      </c>
      <c r="D17" s="8" t="s">
        <v>83</v>
      </c>
      <c r="E17" s="8" t="s">
        <v>72</v>
      </c>
      <c r="F17" s="17" t="s">
        <v>18</v>
      </c>
      <c r="G17" s="8" t="s">
        <v>26</v>
      </c>
      <c r="H17" s="8" t="s">
        <v>20</v>
      </c>
      <c r="I17" s="12">
        <v>280000</v>
      </c>
      <c r="J17" s="12">
        <f t="shared" si="0"/>
        <v>56000</v>
      </c>
      <c r="K17" s="13">
        <f t="shared" si="1"/>
        <v>336000</v>
      </c>
      <c r="L17" s="8" t="s">
        <v>21</v>
      </c>
      <c r="M17" s="15">
        <v>44382</v>
      </c>
      <c r="N17" s="14" t="s">
        <v>13</v>
      </c>
    </row>
    <row r="18" spans="1:14" ht="409.6" x14ac:dyDescent="0.3">
      <c r="A18" s="6">
        <v>15</v>
      </c>
      <c r="B18" s="17" t="s">
        <v>84</v>
      </c>
      <c r="C18" s="17" t="s">
        <v>85</v>
      </c>
      <c r="D18" s="17" t="s">
        <v>86</v>
      </c>
      <c r="E18" s="17" t="s">
        <v>53</v>
      </c>
      <c r="F18" s="17" t="s">
        <v>18</v>
      </c>
      <c r="G18" s="8" t="s">
        <v>26</v>
      </c>
      <c r="H18" s="8" t="s">
        <v>20</v>
      </c>
      <c r="I18" s="12">
        <v>350000</v>
      </c>
      <c r="J18" s="12">
        <f t="shared" si="0"/>
        <v>70000</v>
      </c>
      <c r="K18" s="13">
        <f t="shared" si="1"/>
        <v>420000</v>
      </c>
      <c r="L18" s="8" t="s">
        <v>21</v>
      </c>
      <c r="M18" s="15">
        <v>44383</v>
      </c>
      <c r="N18" s="14" t="s">
        <v>13</v>
      </c>
    </row>
    <row r="19" spans="1:14" ht="409.6" x14ac:dyDescent="0.3">
      <c r="A19" s="6">
        <v>16</v>
      </c>
      <c r="B19" s="16" t="s">
        <v>87</v>
      </c>
      <c r="C19" s="16" t="s">
        <v>88</v>
      </c>
      <c r="D19" s="8" t="s">
        <v>89</v>
      </c>
      <c r="E19" s="16" t="s">
        <v>90</v>
      </c>
      <c r="F19" s="8" t="s">
        <v>91</v>
      </c>
      <c r="G19" s="8" t="s">
        <v>92</v>
      </c>
      <c r="H19" s="8" t="s">
        <v>20</v>
      </c>
      <c r="I19" s="12">
        <v>50000</v>
      </c>
      <c r="J19" s="12">
        <f t="shared" si="0"/>
        <v>10000</v>
      </c>
      <c r="K19" s="13">
        <f t="shared" si="1"/>
        <v>60000</v>
      </c>
      <c r="L19" s="8" t="s">
        <v>21</v>
      </c>
      <c r="M19" s="15">
        <v>44400</v>
      </c>
      <c r="N19" s="14" t="s">
        <v>13</v>
      </c>
    </row>
    <row r="20" spans="1:14" ht="409.6" x14ac:dyDescent="0.3">
      <c r="A20" s="6">
        <v>17</v>
      </c>
      <c r="B20" s="8" t="s">
        <v>93</v>
      </c>
      <c r="C20" s="8" t="s">
        <v>94</v>
      </c>
      <c r="D20" s="8" t="s">
        <v>95</v>
      </c>
      <c r="E20" s="8" t="s">
        <v>77</v>
      </c>
      <c r="F20" s="8" t="s">
        <v>18</v>
      </c>
      <c r="G20" s="8" t="s">
        <v>19</v>
      </c>
      <c r="H20" s="8" t="s">
        <v>20</v>
      </c>
      <c r="I20" s="12">
        <v>2849700</v>
      </c>
      <c r="J20" s="12">
        <f t="shared" si="0"/>
        <v>569940</v>
      </c>
      <c r="K20" s="13">
        <f t="shared" si="1"/>
        <v>3419640</v>
      </c>
      <c r="L20" s="8" t="s">
        <v>21</v>
      </c>
      <c r="M20" s="15">
        <v>44400</v>
      </c>
      <c r="N20" s="14" t="s">
        <v>13</v>
      </c>
    </row>
    <row r="21" spans="1:14" ht="409.6" x14ac:dyDescent="0.3">
      <c r="A21" s="6">
        <v>18</v>
      </c>
      <c r="B21" s="8" t="s">
        <v>96</v>
      </c>
      <c r="C21" s="8" t="s">
        <v>97</v>
      </c>
      <c r="D21" s="8" t="s">
        <v>98</v>
      </c>
      <c r="E21" s="8" t="s">
        <v>30</v>
      </c>
      <c r="F21" s="8" t="s">
        <v>18</v>
      </c>
      <c r="G21" s="8" t="s">
        <v>99</v>
      </c>
      <c r="H21" s="8" t="s">
        <v>20</v>
      </c>
      <c r="I21" s="12">
        <v>501038.14</v>
      </c>
      <c r="J21" s="12">
        <f t="shared" si="0"/>
        <v>100207.62800000001</v>
      </c>
      <c r="K21" s="13">
        <f t="shared" si="1"/>
        <v>601245.76800000004</v>
      </c>
      <c r="L21" s="8" t="s">
        <v>21</v>
      </c>
      <c r="M21" s="18" t="s">
        <v>100</v>
      </c>
      <c r="N21" s="14" t="s">
        <v>13</v>
      </c>
    </row>
    <row r="22" spans="1:14" ht="409.6" x14ac:dyDescent="0.3">
      <c r="A22" s="6">
        <v>19</v>
      </c>
      <c r="B22" s="8" t="s">
        <v>101</v>
      </c>
      <c r="C22" s="16" t="s">
        <v>102</v>
      </c>
      <c r="D22" s="8" t="s">
        <v>103</v>
      </c>
      <c r="E22" s="8" t="s">
        <v>17</v>
      </c>
      <c r="F22" s="8" t="s">
        <v>104</v>
      </c>
      <c r="G22" s="12" t="s">
        <v>105</v>
      </c>
      <c r="H22" s="8" t="s">
        <v>20</v>
      </c>
      <c r="I22" s="12">
        <v>1500000</v>
      </c>
      <c r="J22" s="12">
        <f t="shared" si="0"/>
        <v>300000</v>
      </c>
      <c r="K22" s="13">
        <f t="shared" si="1"/>
        <v>1800000</v>
      </c>
      <c r="L22" s="8" t="s">
        <v>21</v>
      </c>
      <c r="M22" s="15">
        <v>44419</v>
      </c>
      <c r="N22" s="14" t="s">
        <v>13</v>
      </c>
    </row>
    <row r="23" spans="1:14" ht="409.6" x14ac:dyDescent="0.3">
      <c r="A23" s="6">
        <v>20</v>
      </c>
      <c r="B23" s="8" t="s">
        <v>106</v>
      </c>
      <c r="C23" s="8" t="s">
        <v>107</v>
      </c>
      <c r="D23" s="8" t="s">
        <v>108</v>
      </c>
      <c r="E23" s="8" t="s">
        <v>40</v>
      </c>
      <c r="F23" s="17" t="s">
        <v>109</v>
      </c>
      <c r="G23" s="8" t="s">
        <v>110</v>
      </c>
      <c r="H23" s="8" t="s">
        <v>20</v>
      </c>
      <c r="I23" s="12">
        <v>481040</v>
      </c>
      <c r="J23" s="12">
        <f t="shared" si="0"/>
        <v>96208</v>
      </c>
      <c r="K23" s="13">
        <f t="shared" si="1"/>
        <v>577248</v>
      </c>
      <c r="L23" s="8" t="s">
        <v>21</v>
      </c>
      <c r="M23" s="15">
        <v>44420</v>
      </c>
      <c r="N23" s="14" t="s">
        <v>13</v>
      </c>
    </row>
    <row r="24" spans="1:14" ht="409.6" x14ac:dyDescent="0.3">
      <c r="A24" s="6">
        <v>21</v>
      </c>
      <c r="B24" s="16" t="s">
        <v>111</v>
      </c>
      <c r="C24" s="16" t="s">
        <v>112</v>
      </c>
      <c r="D24" s="8" t="s">
        <v>113</v>
      </c>
      <c r="E24" s="8" t="s">
        <v>114</v>
      </c>
      <c r="F24" s="8" t="s">
        <v>115</v>
      </c>
      <c r="G24" s="12" t="s">
        <v>116</v>
      </c>
      <c r="H24" s="8" t="s">
        <v>20</v>
      </c>
      <c r="I24" s="12">
        <v>1263850</v>
      </c>
      <c r="J24" s="12">
        <f t="shared" si="0"/>
        <v>252770</v>
      </c>
      <c r="K24" s="13">
        <f t="shared" si="1"/>
        <v>1516620</v>
      </c>
      <c r="L24" s="8" t="s">
        <v>21</v>
      </c>
      <c r="M24" s="15">
        <v>44421</v>
      </c>
      <c r="N24" s="14" t="s">
        <v>13</v>
      </c>
    </row>
    <row r="25" spans="1:14" ht="409.6" x14ac:dyDescent="0.3">
      <c r="A25" s="6">
        <v>22</v>
      </c>
      <c r="B25" s="8" t="s">
        <v>117</v>
      </c>
      <c r="C25" s="8" t="s">
        <v>118</v>
      </c>
      <c r="D25" s="8" t="s">
        <v>119</v>
      </c>
      <c r="E25" s="8" t="s">
        <v>30</v>
      </c>
      <c r="F25" s="8" t="s">
        <v>18</v>
      </c>
      <c r="G25" s="8" t="s">
        <v>19</v>
      </c>
      <c r="H25" s="8" t="s">
        <v>32</v>
      </c>
      <c r="I25" s="12">
        <v>1497220</v>
      </c>
      <c r="J25" s="12">
        <f t="shared" si="0"/>
        <v>299444</v>
      </c>
      <c r="K25" s="13">
        <f t="shared" si="1"/>
        <v>1796664</v>
      </c>
      <c r="L25" s="8" t="s">
        <v>21</v>
      </c>
      <c r="M25" s="15">
        <v>44424</v>
      </c>
      <c r="N25" s="14" t="s">
        <v>13</v>
      </c>
    </row>
    <row r="26" spans="1:14" ht="409.6" x14ac:dyDescent="0.3">
      <c r="A26" s="6">
        <v>23</v>
      </c>
      <c r="B26" s="8" t="s">
        <v>120</v>
      </c>
      <c r="C26" s="8" t="s">
        <v>121</v>
      </c>
      <c r="D26" s="8" t="s">
        <v>122</v>
      </c>
      <c r="E26" s="8" t="s">
        <v>53</v>
      </c>
      <c r="F26" s="8" t="s">
        <v>18</v>
      </c>
      <c r="G26" s="8" t="s">
        <v>123</v>
      </c>
      <c r="H26" s="8" t="s">
        <v>20</v>
      </c>
      <c r="I26" s="12">
        <v>930000</v>
      </c>
      <c r="J26" s="12">
        <f t="shared" si="0"/>
        <v>186000</v>
      </c>
      <c r="K26" s="13">
        <f t="shared" si="1"/>
        <v>1116000</v>
      </c>
      <c r="L26" s="8" t="s">
        <v>21</v>
      </c>
      <c r="M26" s="15">
        <v>44440</v>
      </c>
      <c r="N26" s="14" t="s">
        <v>13</v>
      </c>
    </row>
    <row r="27" spans="1:14" ht="409.6" x14ac:dyDescent="0.3">
      <c r="A27" s="6">
        <v>24</v>
      </c>
      <c r="B27" s="16" t="s">
        <v>124</v>
      </c>
      <c r="C27" s="16" t="s">
        <v>125</v>
      </c>
      <c r="D27" s="8" t="s">
        <v>126</v>
      </c>
      <c r="E27" s="8" t="s">
        <v>53</v>
      </c>
      <c r="F27" s="8" t="s">
        <v>18</v>
      </c>
      <c r="G27" s="12" t="s">
        <v>116</v>
      </c>
      <c r="H27" s="8" t="s">
        <v>20</v>
      </c>
      <c r="I27" s="12">
        <v>1300000</v>
      </c>
      <c r="J27" s="12">
        <f t="shared" si="0"/>
        <v>260000</v>
      </c>
      <c r="K27" s="13">
        <f t="shared" si="1"/>
        <v>1560000</v>
      </c>
      <c r="L27" s="8" t="s">
        <v>21</v>
      </c>
      <c r="M27" s="14" t="s">
        <v>127</v>
      </c>
      <c r="N27" s="14" t="s">
        <v>13</v>
      </c>
    </row>
    <row r="28" spans="1:14" ht="409.6" x14ac:dyDescent="0.3">
      <c r="A28" s="6">
        <v>25</v>
      </c>
      <c r="B28" s="16" t="s">
        <v>128</v>
      </c>
      <c r="C28" s="16" t="s">
        <v>129</v>
      </c>
      <c r="D28" s="8" t="s">
        <v>130</v>
      </c>
      <c r="E28" s="8" t="s">
        <v>17</v>
      </c>
      <c r="F28" s="8" t="s">
        <v>131</v>
      </c>
      <c r="G28" s="8" t="s">
        <v>132</v>
      </c>
      <c r="H28" s="8" t="s">
        <v>20</v>
      </c>
      <c r="I28" s="12">
        <v>320000</v>
      </c>
      <c r="J28" s="12">
        <f t="shared" si="0"/>
        <v>64000</v>
      </c>
      <c r="K28" s="13">
        <f t="shared" si="1"/>
        <v>384000</v>
      </c>
      <c r="L28" s="8" t="s">
        <v>21</v>
      </c>
      <c r="M28" s="15">
        <v>44453</v>
      </c>
      <c r="N28" s="14" t="s">
        <v>13</v>
      </c>
    </row>
    <row r="29" spans="1:14" ht="409.6" x14ac:dyDescent="0.3">
      <c r="A29" s="6">
        <v>26</v>
      </c>
      <c r="B29" s="16" t="s">
        <v>133</v>
      </c>
      <c r="C29" s="16" t="s">
        <v>134</v>
      </c>
      <c r="D29" s="8" t="s">
        <v>135</v>
      </c>
      <c r="E29" s="8" t="s">
        <v>136</v>
      </c>
      <c r="F29" s="8" t="s">
        <v>137</v>
      </c>
      <c r="G29" s="12" t="s">
        <v>116</v>
      </c>
      <c r="H29" s="8" t="s">
        <v>20</v>
      </c>
      <c r="I29" s="12">
        <v>2500000</v>
      </c>
      <c r="J29" s="12">
        <f t="shared" si="0"/>
        <v>500000</v>
      </c>
      <c r="K29" s="13">
        <f t="shared" si="1"/>
        <v>3000000</v>
      </c>
      <c r="L29" s="8" t="s">
        <v>21</v>
      </c>
      <c r="M29" s="15">
        <v>44454</v>
      </c>
      <c r="N29" s="14" t="s">
        <v>13</v>
      </c>
    </row>
    <row r="30" spans="1:14" ht="409.6" x14ac:dyDescent="0.3">
      <c r="A30" s="6">
        <v>27</v>
      </c>
      <c r="B30" s="16" t="s">
        <v>138</v>
      </c>
      <c r="C30" s="16" t="s">
        <v>139</v>
      </c>
      <c r="D30" s="8" t="s">
        <v>140</v>
      </c>
      <c r="E30" s="8" t="s">
        <v>53</v>
      </c>
      <c r="F30" s="8" t="s">
        <v>141</v>
      </c>
      <c r="G30" s="12" t="s">
        <v>46</v>
      </c>
      <c r="H30" s="8" t="s">
        <v>20</v>
      </c>
      <c r="I30" s="12">
        <v>400000</v>
      </c>
      <c r="J30" s="12">
        <f t="shared" si="0"/>
        <v>80000</v>
      </c>
      <c r="K30" s="13">
        <f t="shared" si="1"/>
        <v>480000</v>
      </c>
      <c r="L30" s="8" t="s">
        <v>21</v>
      </c>
      <c r="M30" s="15">
        <v>44454</v>
      </c>
      <c r="N30" s="14" t="s">
        <v>13</v>
      </c>
    </row>
    <row r="31" spans="1:14" ht="409.6" x14ac:dyDescent="0.3">
      <c r="A31" s="6">
        <v>28</v>
      </c>
      <c r="B31" s="16" t="s">
        <v>142</v>
      </c>
      <c r="C31" s="16" t="s">
        <v>143</v>
      </c>
      <c r="D31" s="8" t="s">
        <v>144</v>
      </c>
      <c r="E31" s="8" t="s">
        <v>145</v>
      </c>
      <c r="F31" s="8" t="s">
        <v>146</v>
      </c>
      <c r="G31" s="12" t="s">
        <v>147</v>
      </c>
      <c r="H31" s="8" t="s">
        <v>32</v>
      </c>
      <c r="I31" s="12">
        <v>2500000</v>
      </c>
      <c r="J31" s="12">
        <f t="shared" si="0"/>
        <v>500000</v>
      </c>
      <c r="K31" s="13">
        <f t="shared" si="1"/>
        <v>3000000</v>
      </c>
      <c r="L31" s="8" t="s">
        <v>21</v>
      </c>
      <c r="M31" s="15">
        <v>44455</v>
      </c>
      <c r="N31" s="14" t="s">
        <v>13</v>
      </c>
    </row>
    <row r="32" spans="1:14" ht="409.6" x14ac:dyDescent="0.3">
      <c r="A32" s="6">
        <v>29</v>
      </c>
      <c r="B32" s="16" t="s">
        <v>148</v>
      </c>
      <c r="C32" s="16" t="s">
        <v>149</v>
      </c>
      <c r="D32" s="8" t="s">
        <v>150</v>
      </c>
      <c r="E32" s="8" t="s">
        <v>151</v>
      </c>
      <c r="F32" s="8" t="s">
        <v>152</v>
      </c>
      <c r="G32" s="12" t="s">
        <v>59</v>
      </c>
      <c r="H32" s="8" t="s">
        <v>32</v>
      </c>
      <c r="I32" s="12">
        <v>500000</v>
      </c>
      <c r="J32" s="12">
        <f t="shared" si="0"/>
        <v>100000</v>
      </c>
      <c r="K32" s="13">
        <f t="shared" si="1"/>
        <v>600000</v>
      </c>
      <c r="L32" s="8" t="s">
        <v>21</v>
      </c>
      <c r="M32" s="15">
        <v>44455</v>
      </c>
      <c r="N32" s="14" t="s">
        <v>13</v>
      </c>
    </row>
    <row r="33" spans="1:14" ht="409.6" x14ac:dyDescent="0.3">
      <c r="A33" s="6">
        <v>30</v>
      </c>
      <c r="B33" s="8" t="s">
        <v>153</v>
      </c>
      <c r="C33" s="8" t="s">
        <v>154</v>
      </c>
      <c r="D33" s="8" t="s">
        <v>155</v>
      </c>
      <c r="E33" s="8" t="s">
        <v>114</v>
      </c>
      <c r="F33" s="8" t="s">
        <v>156</v>
      </c>
      <c r="G33" s="12" t="s">
        <v>116</v>
      </c>
      <c r="H33" s="8" t="s">
        <v>20</v>
      </c>
      <c r="I33" s="12">
        <v>354650</v>
      </c>
      <c r="J33" s="12">
        <f t="shared" si="0"/>
        <v>70930</v>
      </c>
      <c r="K33" s="13">
        <f t="shared" si="1"/>
        <v>425580</v>
      </c>
      <c r="L33" s="8" t="s">
        <v>21</v>
      </c>
      <c r="M33" s="15">
        <v>44455</v>
      </c>
      <c r="N33" s="14" t="s">
        <v>13</v>
      </c>
    </row>
    <row r="34" spans="1:14" ht="409.6" x14ac:dyDescent="0.3">
      <c r="A34" s="6">
        <v>31</v>
      </c>
      <c r="B34" s="16" t="s">
        <v>157</v>
      </c>
      <c r="C34" s="16" t="s">
        <v>158</v>
      </c>
      <c r="D34" s="8" t="s">
        <v>159</v>
      </c>
      <c r="E34" s="8" t="s">
        <v>90</v>
      </c>
      <c r="F34" s="8" t="s">
        <v>18</v>
      </c>
      <c r="G34" s="12" t="s">
        <v>105</v>
      </c>
      <c r="H34" s="8" t="s">
        <v>20</v>
      </c>
      <c r="I34" s="12">
        <v>1500000</v>
      </c>
      <c r="J34" s="12">
        <f t="shared" si="0"/>
        <v>300000</v>
      </c>
      <c r="K34" s="13">
        <f t="shared" si="1"/>
        <v>1800000</v>
      </c>
      <c r="L34" s="8" t="s">
        <v>21</v>
      </c>
      <c r="M34" s="15">
        <v>44456</v>
      </c>
      <c r="N34" s="14" t="s">
        <v>13</v>
      </c>
    </row>
    <row r="35" spans="1:14" ht="409.6" x14ac:dyDescent="0.3">
      <c r="A35" s="6">
        <v>32</v>
      </c>
      <c r="B35" s="16" t="s">
        <v>160</v>
      </c>
      <c r="C35" s="16" t="s">
        <v>161</v>
      </c>
      <c r="D35" s="8" t="s">
        <v>162</v>
      </c>
      <c r="E35" s="8" t="s">
        <v>163</v>
      </c>
      <c r="F35" s="12" t="s">
        <v>164</v>
      </c>
      <c r="G35" s="12" t="s">
        <v>110</v>
      </c>
      <c r="H35" s="8" t="s">
        <v>32</v>
      </c>
      <c r="I35" s="12">
        <v>1114204.06</v>
      </c>
      <c r="J35" s="12">
        <f t="shared" si="0"/>
        <v>222840.81200000003</v>
      </c>
      <c r="K35" s="13">
        <f t="shared" si="1"/>
        <v>1337044.872</v>
      </c>
      <c r="L35" s="8" t="s">
        <v>21</v>
      </c>
      <c r="M35" s="15">
        <v>44469</v>
      </c>
      <c r="N35" s="14" t="s">
        <v>13</v>
      </c>
    </row>
    <row r="36" spans="1:14" ht="409.6" x14ac:dyDescent="0.3">
      <c r="A36" s="6">
        <v>33</v>
      </c>
      <c r="B36" s="8" t="s">
        <v>165</v>
      </c>
      <c r="C36" s="8" t="s">
        <v>166</v>
      </c>
      <c r="D36" s="8" t="s">
        <v>167</v>
      </c>
      <c r="E36" s="8" t="s">
        <v>53</v>
      </c>
      <c r="F36" s="8" t="s">
        <v>168</v>
      </c>
      <c r="G36" s="12" t="s">
        <v>110</v>
      </c>
      <c r="H36" s="8" t="s">
        <v>32</v>
      </c>
      <c r="I36" s="12">
        <v>600000</v>
      </c>
      <c r="J36" s="12">
        <f t="shared" si="0"/>
        <v>120000</v>
      </c>
      <c r="K36" s="13">
        <f t="shared" si="1"/>
        <v>720000</v>
      </c>
      <c r="L36" s="8" t="s">
        <v>21</v>
      </c>
      <c r="M36" s="15">
        <v>44469</v>
      </c>
      <c r="N36" s="14" t="s">
        <v>13</v>
      </c>
    </row>
    <row r="37" spans="1:14" ht="409.6" x14ac:dyDescent="0.3">
      <c r="A37" s="6">
        <v>34</v>
      </c>
      <c r="B37" s="8" t="s">
        <v>169</v>
      </c>
      <c r="C37" s="8" t="s">
        <v>38</v>
      </c>
      <c r="D37" s="8" t="s">
        <v>170</v>
      </c>
      <c r="E37" s="8" t="s">
        <v>114</v>
      </c>
      <c r="F37" s="8" t="s">
        <v>78</v>
      </c>
      <c r="G37" s="12" t="s">
        <v>41</v>
      </c>
      <c r="H37" s="8" t="s">
        <v>20</v>
      </c>
      <c r="I37" s="12">
        <v>1000000</v>
      </c>
      <c r="J37" s="12">
        <f t="shared" si="0"/>
        <v>200000</v>
      </c>
      <c r="K37" s="13">
        <f t="shared" si="1"/>
        <v>1200000</v>
      </c>
      <c r="L37" s="8" t="s">
        <v>21</v>
      </c>
      <c r="M37" s="15">
        <v>44475</v>
      </c>
      <c r="N37" s="14" t="s">
        <v>13</v>
      </c>
    </row>
    <row r="38" spans="1:14" ht="409.6" x14ac:dyDescent="0.3">
      <c r="A38" s="6">
        <v>35</v>
      </c>
      <c r="B38" s="8" t="s">
        <v>171</v>
      </c>
      <c r="C38" s="8" t="s">
        <v>172</v>
      </c>
      <c r="D38" s="8" t="s">
        <v>173</v>
      </c>
      <c r="E38" s="8" t="s">
        <v>163</v>
      </c>
      <c r="F38" s="8" t="s">
        <v>174</v>
      </c>
      <c r="G38" s="12" t="s">
        <v>175</v>
      </c>
      <c r="H38" s="8" t="s">
        <v>32</v>
      </c>
      <c r="I38" s="12">
        <v>500000</v>
      </c>
      <c r="J38" s="12">
        <f t="shared" si="0"/>
        <v>100000</v>
      </c>
      <c r="K38" s="13">
        <f t="shared" si="1"/>
        <v>600000</v>
      </c>
      <c r="L38" s="8" t="s">
        <v>21</v>
      </c>
      <c r="M38" s="15">
        <v>44477</v>
      </c>
      <c r="N38" s="14" t="s">
        <v>13</v>
      </c>
    </row>
    <row r="39" spans="1:14" ht="409.6" x14ac:dyDescent="0.3">
      <c r="A39" s="6">
        <v>36</v>
      </c>
      <c r="B39" s="8" t="s">
        <v>176</v>
      </c>
      <c r="C39" s="8" t="s">
        <v>134</v>
      </c>
      <c r="D39" s="8" t="s">
        <v>177</v>
      </c>
      <c r="E39" s="8" t="s">
        <v>17</v>
      </c>
      <c r="F39" s="8" t="s">
        <v>152</v>
      </c>
      <c r="G39" s="12" t="s">
        <v>19</v>
      </c>
      <c r="H39" s="8" t="s">
        <v>32</v>
      </c>
      <c r="I39" s="12">
        <v>800000</v>
      </c>
      <c r="J39" s="12">
        <f t="shared" si="0"/>
        <v>160000</v>
      </c>
      <c r="K39" s="13">
        <f t="shared" si="1"/>
        <v>960000</v>
      </c>
      <c r="L39" s="8" t="s">
        <v>178</v>
      </c>
      <c r="M39" s="15">
        <v>44477</v>
      </c>
      <c r="N39" s="14" t="s">
        <v>13</v>
      </c>
    </row>
    <row r="40" spans="1:14" ht="409.6" x14ac:dyDescent="0.3">
      <c r="A40" s="6">
        <v>37</v>
      </c>
      <c r="B40" s="8" t="s">
        <v>179</v>
      </c>
      <c r="C40" s="8" t="s">
        <v>180</v>
      </c>
      <c r="D40" s="8" t="s">
        <v>181</v>
      </c>
      <c r="E40" s="8" t="s">
        <v>17</v>
      </c>
      <c r="F40" s="8" t="s">
        <v>182</v>
      </c>
      <c r="G40" s="12" t="s">
        <v>92</v>
      </c>
      <c r="H40" s="8" t="s">
        <v>183</v>
      </c>
      <c r="I40" s="12">
        <v>400000</v>
      </c>
      <c r="J40" s="12">
        <f t="shared" si="0"/>
        <v>80000</v>
      </c>
      <c r="K40" s="13">
        <f t="shared" si="1"/>
        <v>480000</v>
      </c>
      <c r="L40" s="8" t="s">
        <v>21</v>
      </c>
      <c r="M40" s="15">
        <v>44497</v>
      </c>
      <c r="N40" s="14" t="s">
        <v>13</v>
      </c>
    </row>
    <row r="41" spans="1:14" ht="409.6" x14ac:dyDescent="0.3">
      <c r="A41" s="6">
        <v>38</v>
      </c>
      <c r="B41" s="8" t="s">
        <v>184</v>
      </c>
      <c r="C41" s="8" t="s">
        <v>185</v>
      </c>
      <c r="D41" s="8" t="s">
        <v>186</v>
      </c>
      <c r="E41" s="8" t="s">
        <v>72</v>
      </c>
      <c r="F41" s="8" t="s">
        <v>187</v>
      </c>
      <c r="G41" s="12" t="s">
        <v>110</v>
      </c>
      <c r="H41" s="8" t="s">
        <v>20</v>
      </c>
      <c r="I41" s="12">
        <v>1500000</v>
      </c>
      <c r="J41" s="12">
        <f t="shared" si="0"/>
        <v>300000</v>
      </c>
      <c r="K41" s="13">
        <f t="shared" si="1"/>
        <v>1800000</v>
      </c>
      <c r="L41" s="8" t="s">
        <v>21</v>
      </c>
      <c r="M41" s="15">
        <v>44497</v>
      </c>
      <c r="N41" s="14" t="s">
        <v>13</v>
      </c>
    </row>
    <row r="42" spans="1:14" ht="409.6" x14ac:dyDescent="0.3">
      <c r="A42" s="6">
        <v>39</v>
      </c>
      <c r="B42" s="8" t="s">
        <v>188</v>
      </c>
      <c r="C42" s="8" t="s">
        <v>189</v>
      </c>
      <c r="D42" s="8" t="s">
        <v>190</v>
      </c>
      <c r="E42" s="8" t="s">
        <v>30</v>
      </c>
      <c r="F42" s="8" t="s">
        <v>191</v>
      </c>
      <c r="G42" s="12" t="s">
        <v>110</v>
      </c>
      <c r="H42" s="8" t="s">
        <v>20</v>
      </c>
      <c r="I42" s="12">
        <v>3000000</v>
      </c>
      <c r="J42" s="12">
        <f t="shared" si="0"/>
        <v>600000</v>
      </c>
      <c r="K42" s="13">
        <f t="shared" si="1"/>
        <v>3600000</v>
      </c>
      <c r="L42" s="8" t="s">
        <v>21</v>
      </c>
      <c r="M42" s="15">
        <v>44509</v>
      </c>
      <c r="N42" s="14" t="s">
        <v>13</v>
      </c>
    </row>
    <row r="43" spans="1:14" ht="409.6" x14ac:dyDescent="0.3">
      <c r="A43" s="6">
        <v>40</v>
      </c>
      <c r="B43" s="8" t="s">
        <v>192</v>
      </c>
      <c r="C43" s="8" t="s">
        <v>193</v>
      </c>
      <c r="D43" s="8" t="s">
        <v>194</v>
      </c>
      <c r="E43" s="8" t="s">
        <v>63</v>
      </c>
      <c r="F43" s="8" t="s">
        <v>78</v>
      </c>
      <c r="G43" s="12" t="s">
        <v>195</v>
      </c>
      <c r="H43" s="8" t="s">
        <v>20</v>
      </c>
      <c r="I43" s="12">
        <v>1110000</v>
      </c>
      <c r="J43" s="12">
        <f t="shared" si="0"/>
        <v>222000</v>
      </c>
      <c r="K43" s="13">
        <f t="shared" si="1"/>
        <v>1332000</v>
      </c>
      <c r="L43" s="8" t="s">
        <v>21</v>
      </c>
      <c r="M43" s="14" t="s">
        <v>196</v>
      </c>
      <c r="N43" s="19" t="s">
        <v>13</v>
      </c>
    </row>
    <row r="44" spans="1:14" ht="409.6" x14ac:dyDescent="0.3">
      <c r="A44" s="6">
        <v>41</v>
      </c>
      <c r="B44" s="8" t="s">
        <v>197</v>
      </c>
      <c r="C44" s="8" t="s">
        <v>198</v>
      </c>
      <c r="D44" s="8" t="s">
        <v>199</v>
      </c>
      <c r="E44" s="16" t="s">
        <v>200</v>
      </c>
      <c r="F44" s="8" t="s">
        <v>201</v>
      </c>
      <c r="G44" s="8" t="s">
        <v>202</v>
      </c>
      <c r="H44" s="8" t="s">
        <v>20</v>
      </c>
      <c r="I44" s="12">
        <v>310000</v>
      </c>
      <c r="J44" s="12">
        <f t="shared" si="0"/>
        <v>62000</v>
      </c>
      <c r="K44" s="13">
        <f t="shared" si="1"/>
        <v>372000</v>
      </c>
      <c r="L44" s="8" t="s">
        <v>21</v>
      </c>
      <c r="M44" s="20">
        <v>44510</v>
      </c>
      <c r="N44" s="19" t="s">
        <v>13</v>
      </c>
    </row>
    <row r="45" spans="1:14" ht="409.6" x14ac:dyDescent="0.3">
      <c r="A45" s="6">
        <v>42</v>
      </c>
      <c r="B45" s="8" t="s">
        <v>203</v>
      </c>
      <c r="C45" s="8" t="s">
        <v>204</v>
      </c>
      <c r="D45" s="8" t="s">
        <v>205</v>
      </c>
      <c r="E45" s="8" t="s">
        <v>77</v>
      </c>
      <c r="F45" s="8" t="s">
        <v>206</v>
      </c>
      <c r="G45" s="8" t="s">
        <v>19</v>
      </c>
      <c r="H45" s="8" t="s">
        <v>20</v>
      </c>
      <c r="I45" s="12">
        <v>847500</v>
      </c>
      <c r="J45" s="12">
        <f t="shared" si="0"/>
        <v>169500</v>
      </c>
      <c r="K45" s="13">
        <f t="shared" si="1"/>
        <v>1017000</v>
      </c>
      <c r="L45" s="8" t="s">
        <v>21</v>
      </c>
      <c r="M45" s="20">
        <v>44510</v>
      </c>
      <c r="N45" s="19" t="s">
        <v>13</v>
      </c>
    </row>
    <row r="46" spans="1:14" ht="409.6" x14ac:dyDescent="0.3">
      <c r="A46" s="6">
        <v>43</v>
      </c>
      <c r="B46" s="8" t="s">
        <v>207</v>
      </c>
      <c r="C46" s="8" t="s">
        <v>208</v>
      </c>
      <c r="D46" s="8" t="s">
        <v>209</v>
      </c>
      <c r="E46" s="8" t="s">
        <v>17</v>
      </c>
      <c r="F46" s="8" t="s">
        <v>210</v>
      </c>
      <c r="G46" s="8" t="s">
        <v>211</v>
      </c>
      <c r="H46" s="8" t="s">
        <v>20</v>
      </c>
      <c r="I46" s="12">
        <v>200000</v>
      </c>
      <c r="J46" s="12">
        <f t="shared" si="0"/>
        <v>40000</v>
      </c>
      <c r="K46" s="13">
        <f t="shared" si="1"/>
        <v>240000</v>
      </c>
      <c r="L46" s="8" t="s">
        <v>21</v>
      </c>
      <c r="M46" s="20">
        <v>44511</v>
      </c>
      <c r="N46" s="19" t="s">
        <v>13</v>
      </c>
    </row>
    <row r="47" spans="1:14" ht="409.6" x14ac:dyDescent="0.3">
      <c r="A47" s="6">
        <v>44</v>
      </c>
      <c r="B47" s="8" t="s">
        <v>212</v>
      </c>
      <c r="C47" s="8" t="s">
        <v>213</v>
      </c>
      <c r="D47" s="8" t="s">
        <v>214</v>
      </c>
      <c r="E47" s="8" t="s">
        <v>30</v>
      </c>
      <c r="F47" s="8" t="s">
        <v>215</v>
      </c>
      <c r="G47" s="8" t="s">
        <v>216</v>
      </c>
      <c r="H47" s="8" t="s">
        <v>20</v>
      </c>
      <c r="I47" s="12">
        <v>150000</v>
      </c>
      <c r="J47" s="12">
        <f t="shared" si="0"/>
        <v>30000</v>
      </c>
      <c r="K47" s="13">
        <f t="shared" si="1"/>
        <v>180000</v>
      </c>
      <c r="L47" s="8" t="s">
        <v>21</v>
      </c>
      <c r="M47" s="20">
        <v>44511</v>
      </c>
      <c r="N47" s="19" t="s">
        <v>13</v>
      </c>
    </row>
    <row r="48" spans="1:14" ht="409.6" x14ac:dyDescent="0.3">
      <c r="A48" s="6">
        <v>45</v>
      </c>
      <c r="B48" s="8" t="s">
        <v>217</v>
      </c>
      <c r="C48" s="8" t="s">
        <v>218</v>
      </c>
      <c r="D48" s="8" t="s">
        <v>219</v>
      </c>
      <c r="E48" s="8" t="s">
        <v>220</v>
      </c>
      <c r="F48" s="8" t="s">
        <v>221</v>
      </c>
      <c r="G48" s="8" t="s">
        <v>222</v>
      </c>
      <c r="H48" s="8" t="s">
        <v>20</v>
      </c>
      <c r="I48" s="12">
        <v>224460</v>
      </c>
      <c r="J48" s="12">
        <f t="shared" si="0"/>
        <v>44892</v>
      </c>
      <c r="K48" s="13">
        <f t="shared" si="1"/>
        <v>269352</v>
      </c>
      <c r="L48" s="8" t="s">
        <v>21</v>
      </c>
      <c r="M48" s="20">
        <v>44516</v>
      </c>
      <c r="N48" s="19" t="s">
        <v>13</v>
      </c>
    </row>
    <row r="49" spans="1:14" ht="409.6" x14ac:dyDescent="0.3">
      <c r="A49" s="6">
        <v>46</v>
      </c>
      <c r="B49" s="8" t="s">
        <v>223</v>
      </c>
      <c r="C49" s="8" t="s">
        <v>224</v>
      </c>
      <c r="D49" s="8" t="s">
        <v>225</v>
      </c>
      <c r="E49" s="8" t="s">
        <v>17</v>
      </c>
      <c r="F49" s="8" t="s">
        <v>226</v>
      </c>
      <c r="G49" s="12" t="s">
        <v>227</v>
      </c>
      <c r="H49" s="8" t="s">
        <v>20</v>
      </c>
      <c r="I49" s="12">
        <v>537500</v>
      </c>
      <c r="J49" s="12">
        <f t="shared" si="0"/>
        <v>107500</v>
      </c>
      <c r="K49" s="13">
        <f t="shared" si="1"/>
        <v>645000</v>
      </c>
      <c r="L49" s="8" t="s">
        <v>21</v>
      </c>
      <c r="M49" s="15">
        <v>44519</v>
      </c>
      <c r="N49" s="14" t="s">
        <v>13</v>
      </c>
    </row>
    <row r="50" spans="1:14" ht="408" customHeight="1" x14ac:dyDescent="0.3">
      <c r="A50" s="6">
        <v>47</v>
      </c>
      <c r="B50" s="8" t="s">
        <v>228</v>
      </c>
      <c r="C50" s="8" t="s">
        <v>38</v>
      </c>
      <c r="D50" s="8" t="s">
        <v>229</v>
      </c>
      <c r="E50" s="8" t="s">
        <v>17</v>
      </c>
      <c r="F50" s="12" t="s">
        <v>230</v>
      </c>
      <c r="G50" s="8" t="s">
        <v>227</v>
      </c>
      <c r="H50" s="8" t="s">
        <v>20</v>
      </c>
      <c r="I50" s="12">
        <v>3000000</v>
      </c>
      <c r="J50" s="12">
        <f t="shared" si="0"/>
        <v>600000</v>
      </c>
      <c r="K50" s="13">
        <f t="shared" si="1"/>
        <v>3600000</v>
      </c>
      <c r="L50" s="8" t="s">
        <v>21</v>
      </c>
      <c r="M50" s="20">
        <v>44522</v>
      </c>
      <c r="N50" s="19" t="s">
        <v>13</v>
      </c>
    </row>
    <row r="51" spans="1:14" ht="409.6" x14ac:dyDescent="0.3">
      <c r="A51" s="6">
        <v>48</v>
      </c>
      <c r="B51" s="8" t="s">
        <v>231</v>
      </c>
      <c r="C51" s="8" t="s">
        <v>38</v>
      </c>
      <c r="D51" s="8" t="s">
        <v>232</v>
      </c>
      <c r="E51" s="21" t="s">
        <v>17</v>
      </c>
      <c r="F51" s="8" t="s">
        <v>78</v>
      </c>
      <c r="G51" s="8" t="s">
        <v>105</v>
      </c>
      <c r="H51" s="8" t="s">
        <v>20</v>
      </c>
      <c r="I51" s="12">
        <v>2000000</v>
      </c>
      <c r="J51" s="12">
        <f t="shared" si="0"/>
        <v>400000</v>
      </c>
      <c r="K51" s="13">
        <f t="shared" si="1"/>
        <v>2400000</v>
      </c>
      <c r="L51" s="8" t="s">
        <v>21</v>
      </c>
      <c r="M51" s="20">
        <v>44522</v>
      </c>
      <c r="N51" s="19" t="s">
        <v>13</v>
      </c>
    </row>
    <row r="52" spans="1:14" ht="409.6" x14ac:dyDescent="0.3">
      <c r="A52" s="6">
        <v>49</v>
      </c>
      <c r="B52" s="8" t="s">
        <v>233</v>
      </c>
      <c r="C52" s="8" t="s">
        <v>234</v>
      </c>
      <c r="D52" s="21" t="s">
        <v>235</v>
      </c>
      <c r="E52" s="21" t="s">
        <v>53</v>
      </c>
      <c r="F52" s="8" t="s">
        <v>78</v>
      </c>
      <c r="G52" s="12" t="s">
        <v>110</v>
      </c>
      <c r="H52" s="8" t="s">
        <v>20</v>
      </c>
      <c r="I52" s="12">
        <v>2388000</v>
      </c>
      <c r="J52" s="12">
        <f t="shared" si="0"/>
        <v>477600</v>
      </c>
      <c r="K52" s="13">
        <f t="shared" si="1"/>
        <v>2865600</v>
      </c>
      <c r="L52" s="8" t="s">
        <v>21</v>
      </c>
      <c r="M52" s="20">
        <v>44529</v>
      </c>
      <c r="N52" s="19" t="s">
        <v>13</v>
      </c>
    </row>
    <row r="53" spans="1:14" ht="409.6" x14ac:dyDescent="0.3">
      <c r="A53" s="6">
        <v>50</v>
      </c>
      <c r="B53" s="8" t="s">
        <v>236</v>
      </c>
      <c r="C53" s="8" t="s">
        <v>237</v>
      </c>
      <c r="D53" s="21" t="s">
        <v>238</v>
      </c>
      <c r="E53" s="21" t="s">
        <v>40</v>
      </c>
      <c r="F53" s="8" t="s">
        <v>239</v>
      </c>
      <c r="G53" s="12" t="s">
        <v>110</v>
      </c>
      <c r="H53" s="8" t="s">
        <v>183</v>
      </c>
      <c r="I53" s="12">
        <v>999900</v>
      </c>
      <c r="J53" s="12">
        <f t="shared" si="0"/>
        <v>199980</v>
      </c>
      <c r="K53" s="13">
        <f t="shared" si="1"/>
        <v>1199880</v>
      </c>
      <c r="L53" s="8" t="s">
        <v>21</v>
      </c>
      <c r="M53" s="20">
        <v>44529</v>
      </c>
      <c r="N53" s="19" t="s">
        <v>13</v>
      </c>
    </row>
    <row r="54" spans="1:14" ht="409.6" x14ac:dyDescent="0.3">
      <c r="A54" s="6">
        <v>51</v>
      </c>
      <c r="B54" s="8" t="s">
        <v>240</v>
      </c>
      <c r="C54" s="8" t="s">
        <v>241</v>
      </c>
      <c r="D54" s="21" t="s">
        <v>242</v>
      </c>
      <c r="E54" s="21" t="s">
        <v>163</v>
      </c>
      <c r="F54" s="8" t="s">
        <v>243</v>
      </c>
      <c r="G54" s="8" t="s">
        <v>244</v>
      </c>
      <c r="H54" s="8" t="s">
        <v>20</v>
      </c>
      <c r="I54" s="12">
        <v>100000</v>
      </c>
      <c r="J54" s="12">
        <f t="shared" si="0"/>
        <v>20000</v>
      </c>
      <c r="K54" s="13">
        <f t="shared" si="1"/>
        <v>120000</v>
      </c>
      <c r="L54" s="8" t="s">
        <v>21</v>
      </c>
      <c r="M54" s="14" t="s">
        <v>245</v>
      </c>
      <c r="N54" s="19" t="s">
        <v>13</v>
      </c>
    </row>
    <row r="55" spans="1:14" ht="409.6" x14ac:dyDescent="0.3">
      <c r="A55" s="6">
        <v>52</v>
      </c>
      <c r="B55" s="8" t="s">
        <v>246</v>
      </c>
      <c r="C55" s="8" t="s">
        <v>247</v>
      </c>
      <c r="D55" s="21" t="s">
        <v>248</v>
      </c>
      <c r="E55" s="8" t="s">
        <v>17</v>
      </c>
      <c r="F55" s="8" t="s">
        <v>249</v>
      </c>
      <c r="G55" s="13" t="s">
        <v>227</v>
      </c>
      <c r="H55" s="10" t="s">
        <v>20</v>
      </c>
      <c r="I55" s="12">
        <v>15000000</v>
      </c>
      <c r="J55" s="12">
        <f t="shared" si="0"/>
        <v>3000000</v>
      </c>
      <c r="K55" s="13">
        <f t="shared" si="1"/>
        <v>18000000</v>
      </c>
      <c r="L55" s="12" t="s">
        <v>250</v>
      </c>
      <c r="M55" s="20">
        <v>44530</v>
      </c>
      <c r="N55" s="19" t="s">
        <v>13</v>
      </c>
    </row>
    <row r="56" spans="1:14" ht="409.6" x14ac:dyDescent="0.3">
      <c r="A56" s="6">
        <v>53</v>
      </c>
      <c r="B56" s="16" t="s">
        <v>251</v>
      </c>
      <c r="C56" s="16" t="s">
        <v>252</v>
      </c>
      <c r="D56" s="16" t="s">
        <v>253</v>
      </c>
      <c r="E56" s="16" t="s">
        <v>17</v>
      </c>
      <c r="F56" s="16" t="s">
        <v>254</v>
      </c>
      <c r="G56" s="12" t="s">
        <v>105</v>
      </c>
      <c r="H56" s="10" t="s">
        <v>20</v>
      </c>
      <c r="I56" s="12">
        <v>2373410</v>
      </c>
      <c r="J56" s="12">
        <f t="shared" si="0"/>
        <v>474682</v>
      </c>
      <c r="K56" s="13">
        <f t="shared" si="1"/>
        <v>2848092</v>
      </c>
      <c r="L56" s="12" t="s">
        <v>21</v>
      </c>
      <c r="M56" s="15">
        <v>44532</v>
      </c>
      <c r="N56" s="19" t="s">
        <v>13</v>
      </c>
    </row>
    <row r="57" spans="1:14" ht="409.6" x14ac:dyDescent="0.3">
      <c r="A57" s="6">
        <v>54</v>
      </c>
      <c r="B57" s="8" t="s">
        <v>255</v>
      </c>
      <c r="C57" s="8" t="s">
        <v>256</v>
      </c>
      <c r="D57" s="8" t="s">
        <v>257</v>
      </c>
      <c r="E57" s="8" t="s">
        <v>17</v>
      </c>
      <c r="F57" s="8" t="s">
        <v>18</v>
      </c>
      <c r="G57" s="13" t="s">
        <v>41</v>
      </c>
      <c r="H57" s="10" t="s">
        <v>20</v>
      </c>
      <c r="I57" s="12">
        <v>800000</v>
      </c>
      <c r="J57" s="12">
        <f t="shared" si="0"/>
        <v>160000</v>
      </c>
      <c r="K57" s="13">
        <f t="shared" si="1"/>
        <v>960000</v>
      </c>
      <c r="L57" s="12" t="s">
        <v>21</v>
      </c>
      <c r="M57" s="14" t="s">
        <v>258</v>
      </c>
      <c r="N57" s="19" t="s">
        <v>13</v>
      </c>
    </row>
    <row r="58" spans="1:14" ht="409.6" x14ac:dyDescent="0.3">
      <c r="A58" s="6">
        <v>55</v>
      </c>
      <c r="B58" s="8" t="s">
        <v>259</v>
      </c>
      <c r="C58" s="8" t="s">
        <v>260</v>
      </c>
      <c r="D58" s="8" t="s">
        <v>261</v>
      </c>
      <c r="E58" s="8" t="s">
        <v>17</v>
      </c>
      <c r="F58" s="8" t="s">
        <v>262</v>
      </c>
      <c r="G58" s="13" t="s">
        <v>263</v>
      </c>
      <c r="H58" s="10" t="s">
        <v>20</v>
      </c>
      <c r="I58" s="12">
        <v>216000</v>
      </c>
      <c r="J58" s="12">
        <f t="shared" si="0"/>
        <v>43200</v>
      </c>
      <c r="K58" s="13">
        <f t="shared" si="1"/>
        <v>259200</v>
      </c>
      <c r="L58" s="12" t="s">
        <v>21</v>
      </c>
      <c r="M58" s="14" t="s">
        <v>264</v>
      </c>
      <c r="N58" s="19" t="s">
        <v>13</v>
      </c>
    </row>
    <row r="59" spans="1:14" ht="409.6" x14ac:dyDescent="0.3">
      <c r="A59" s="6">
        <v>56</v>
      </c>
      <c r="B59" s="8" t="s">
        <v>265</v>
      </c>
      <c r="C59" s="8" t="s">
        <v>266</v>
      </c>
      <c r="D59" s="8" t="s">
        <v>267</v>
      </c>
      <c r="E59" s="8" t="s">
        <v>53</v>
      </c>
      <c r="F59" s="8" t="s">
        <v>268</v>
      </c>
      <c r="G59" s="13" t="s">
        <v>269</v>
      </c>
      <c r="H59" s="10" t="s">
        <v>20</v>
      </c>
      <c r="I59" s="12">
        <v>750000</v>
      </c>
      <c r="J59" s="12">
        <f t="shared" si="0"/>
        <v>150000</v>
      </c>
      <c r="K59" s="13">
        <f t="shared" si="1"/>
        <v>900000</v>
      </c>
      <c r="L59" s="12" t="s">
        <v>21</v>
      </c>
      <c r="M59" s="20">
        <v>44540</v>
      </c>
      <c r="N59" s="19" t="s">
        <v>13</v>
      </c>
    </row>
    <row r="60" spans="1:14" ht="409.6" x14ac:dyDescent="0.3">
      <c r="A60" s="6">
        <v>57</v>
      </c>
      <c r="B60" s="8" t="s">
        <v>270</v>
      </c>
      <c r="C60" s="8" t="s">
        <v>271</v>
      </c>
      <c r="D60" s="8" t="s">
        <v>272</v>
      </c>
      <c r="E60" s="8" t="s">
        <v>90</v>
      </c>
      <c r="F60" s="8" t="s">
        <v>273</v>
      </c>
      <c r="G60" s="12" t="s">
        <v>147</v>
      </c>
      <c r="H60" s="10" t="s">
        <v>20</v>
      </c>
      <c r="I60" s="12">
        <v>2622800</v>
      </c>
      <c r="J60" s="12">
        <f t="shared" si="0"/>
        <v>524560</v>
      </c>
      <c r="K60" s="13">
        <f t="shared" si="1"/>
        <v>3147360</v>
      </c>
      <c r="L60" s="12" t="s">
        <v>21</v>
      </c>
      <c r="M60" s="20">
        <v>44540</v>
      </c>
      <c r="N60" s="19" t="s">
        <v>13</v>
      </c>
    </row>
    <row r="61" spans="1:14" ht="409.6" x14ac:dyDescent="0.3">
      <c r="A61" s="6">
        <v>58</v>
      </c>
      <c r="B61" s="8" t="s">
        <v>274</v>
      </c>
      <c r="C61" s="8" t="s">
        <v>275</v>
      </c>
      <c r="D61" s="8" t="s">
        <v>276</v>
      </c>
      <c r="E61" s="8" t="s">
        <v>17</v>
      </c>
      <c r="F61" s="8" t="s">
        <v>277</v>
      </c>
      <c r="G61" s="13" t="s">
        <v>92</v>
      </c>
      <c r="H61" s="10" t="s">
        <v>20</v>
      </c>
      <c r="I61" s="12">
        <v>450000</v>
      </c>
      <c r="J61" s="12">
        <f t="shared" si="0"/>
        <v>90000</v>
      </c>
      <c r="K61" s="13">
        <f t="shared" si="1"/>
        <v>540000</v>
      </c>
      <c r="L61" s="12" t="s">
        <v>21</v>
      </c>
      <c r="M61" s="20">
        <v>44540</v>
      </c>
      <c r="N61" s="19" t="s">
        <v>13</v>
      </c>
    </row>
    <row r="62" spans="1:14" ht="409.6" x14ac:dyDescent="0.3">
      <c r="A62" s="6">
        <v>59</v>
      </c>
      <c r="B62" s="8" t="s">
        <v>278</v>
      </c>
      <c r="C62" s="8" t="s">
        <v>279</v>
      </c>
      <c r="D62" s="8" t="s">
        <v>280</v>
      </c>
      <c r="E62" s="8" t="s">
        <v>17</v>
      </c>
      <c r="F62" s="8" t="s">
        <v>281</v>
      </c>
      <c r="G62" s="13" t="s">
        <v>282</v>
      </c>
      <c r="H62" s="10" t="s">
        <v>20</v>
      </c>
      <c r="I62" s="12">
        <v>200000</v>
      </c>
      <c r="J62" s="12">
        <f t="shared" si="0"/>
        <v>40000</v>
      </c>
      <c r="K62" s="13">
        <f t="shared" si="1"/>
        <v>240000</v>
      </c>
      <c r="L62" s="12" t="s">
        <v>21</v>
      </c>
      <c r="M62" s="20">
        <v>44540</v>
      </c>
      <c r="N62" s="19" t="s">
        <v>13</v>
      </c>
    </row>
    <row r="63" spans="1:14" ht="409.6" x14ac:dyDescent="0.3">
      <c r="A63" s="6">
        <v>60</v>
      </c>
      <c r="B63" s="8" t="s">
        <v>283</v>
      </c>
      <c r="C63" s="8" t="s">
        <v>284</v>
      </c>
      <c r="D63" s="8" t="s">
        <v>285</v>
      </c>
      <c r="E63" s="8" t="s">
        <v>163</v>
      </c>
      <c r="F63" s="12" t="s">
        <v>286</v>
      </c>
      <c r="G63" s="13" t="s">
        <v>26</v>
      </c>
      <c r="H63" s="10" t="s">
        <v>20</v>
      </c>
      <c r="I63" s="12">
        <v>1310500</v>
      </c>
      <c r="J63" s="12">
        <f t="shared" si="0"/>
        <v>262100</v>
      </c>
      <c r="K63" s="13">
        <f t="shared" si="1"/>
        <v>1572600</v>
      </c>
      <c r="L63" s="12" t="s">
        <v>21</v>
      </c>
      <c r="M63" s="20">
        <v>44545</v>
      </c>
      <c r="N63" s="19" t="s">
        <v>13</v>
      </c>
    </row>
    <row r="64" spans="1:14" ht="409.6" x14ac:dyDescent="0.3">
      <c r="A64" s="6">
        <v>61</v>
      </c>
      <c r="B64" s="8" t="s">
        <v>287</v>
      </c>
      <c r="C64" s="8" t="s">
        <v>288</v>
      </c>
      <c r="D64" s="8" t="s">
        <v>289</v>
      </c>
      <c r="E64" s="8" t="s">
        <v>30</v>
      </c>
      <c r="F64" s="8" t="s">
        <v>290</v>
      </c>
      <c r="G64" s="13" t="s">
        <v>222</v>
      </c>
      <c r="H64" s="10" t="s">
        <v>20</v>
      </c>
      <c r="I64" s="12">
        <v>1000000</v>
      </c>
      <c r="J64" s="12">
        <f t="shared" si="0"/>
        <v>200000</v>
      </c>
      <c r="K64" s="13">
        <f t="shared" si="1"/>
        <v>1200000</v>
      </c>
      <c r="L64" s="12" t="s">
        <v>21</v>
      </c>
      <c r="M64" s="20">
        <v>44545</v>
      </c>
      <c r="N64" s="19" t="s">
        <v>13</v>
      </c>
    </row>
    <row r="65" spans="1:14" ht="409.6" x14ac:dyDescent="0.3">
      <c r="A65" s="6">
        <v>62</v>
      </c>
      <c r="B65" s="8" t="s">
        <v>291</v>
      </c>
      <c r="C65" s="8" t="s">
        <v>292</v>
      </c>
      <c r="D65" s="8" t="s">
        <v>293</v>
      </c>
      <c r="E65" s="8" t="s">
        <v>294</v>
      </c>
      <c r="F65" s="8" t="s">
        <v>18</v>
      </c>
      <c r="G65" s="13" t="s">
        <v>295</v>
      </c>
      <c r="H65" s="10" t="s">
        <v>20</v>
      </c>
      <c r="I65" s="12">
        <v>160000</v>
      </c>
      <c r="J65" s="12">
        <f t="shared" si="0"/>
        <v>32000</v>
      </c>
      <c r="K65" s="13">
        <f t="shared" si="1"/>
        <v>192000</v>
      </c>
      <c r="L65" s="12" t="s">
        <v>21</v>
      </c>
      <c r="M65" s="20">
        <v>44545</v>
      </c>
      <c r="N65" s="19" t="s">
        <v>13</v>
      </c>
    </row>
    <row r="66" spans="1:14" ht="409.6" x14ac:dyDescent="0.3">
      <c r="A66" s="6">
        <v>63</v>
      </c>
      <c r="B66" s="8" t="s">
        <v>296</v>
      </c>
      <c r="C66" s="8" t="s">
        <v>297</v>
      </c>
      <c r="D66" s="8" t="s">
        <v>298</v>
      </c>
      <c r="E66" s="8" t="s">
        <v>17</v>
      </c>
      <c r="F66" s="8" t="s">
        <v>299</v>
      </c>
      <c r="G66" s="8" t="s">
        <v>41</v>
      </c>
      <c r="H66" s="10" t="s">
        <v>20</v>
      </c>
      <c r="I66" s="12">
        <v>3000000</v>
      </c>
      <c r="J66" s="12">
        <f t="shared" si="0"/>
        <v>600000</v>
      </c>
      <c r="K66" s="13">
        <f t="shared" si="1"/>
        <v>3600000</v>
      </c>
      <c r="L66" s="12" t="s">
        <v>21</v>
      </c>
      <c r="M66" s="15">
        <v>44547</v>
      </c>
      <c r="N66" s="19" t="s">
        <v>13</v>
      </c>
    </row>
    <row r="67" spans="1:14" ht="409.6" x14ac:dyDescent="0.3">
      <c r="A67" s="6">
        <v>64</v>
      </c>
      <c r="B67" s="8" t="s">
        <v>300</v>
      </c>
      <c r="C67" s="8" t="s">
        <v>301</v>
      </c>
      <c r="D67" s="8" t="s">
        <v>302</v>
      </c>
      <c r="E67" s="22" t="s">
        <v>151</v>
      </c>
      <c r="F67" s="8" t="s">
        <v>303</v>
      </c>
      <c r="G67" s="22" t="s">
        <v>147</v>
      </c>
      <c r="H67" s="10" t="s">
        <v>20</v>
      </c>
      <c r="I67" s="23">
        <v>1592671.44</v>
      </c>
      <c r="J67" s="12">
        <f t="shared" si="0"/>
        <v>318534.288</v>
      </c>
      <c r="K67" s="13">
        <f t="shared" si="1"/>
        <v>1911205.7279999999</v>
      </c>
      <c r="L67" s="12" t="s">
        <v>21</v>
      </c>
      <c r="M67" s="15">
        <v>44523</v>
      </c>
      <c r="N67" s="19" t="s">
        <v>13</v>
      </c>
    </row>
    <row r="68" spans="1:14" ht="409.6" x14ac:dyDescent="0.3">
      <c r="A68" s="6">
        <v>65</v>
      </c>
      <c r="B68" s="8" t="s">
        <v>304</v>
      </c>
      <c r="C68" s="16" t="s">
        <v>305</v>
      </c>
      <c r="D68" s="8" t="s">
        <v>306</v>
      </c>
      <c r="E68" s="16" t="s">
        <v>17</v>
      </c>
      <c r="F68" s="8" t="s">
        <v>307</v>
      </c>
      <c r="G68" s="8" t="s">
        <v>147</v>
      </c>
      <c r="H68" s="10" t="s">
        <v>20</v>
      </c>
      <c r="I68" s="12">
        <v>2293732</v>
      </c>
      <c r="J68" s="12">
        <f t="shared" si="0"/>
        <v>458746.4</v>
      </c>
      <c r="K68" s="13">
        <f t="shared" si="1"/>
        <v>2752478.4</v>
      </c>
      <c r="L68" s="12" t="s">
        <v>21</v>
      </c>
      <c r="M68" s="15">
        <v>44523</v>
      </c>
      <c r="N68" s="19" t="s">
        <v>13</v>
      </c>
    </row>
    <row r="69" spans="1:14" ht="409.6" x14ac:dyDescent="0.3">
      <c r="A69" s="6">
        <v>66</v>
      </c>
      <c r="B69" s="8" t="s">
        <v>308</v>
      </c>
      <c r="C69" s="16" t="s">
        <v>309</v>
      </c>
      <c r="D69" s="8" t="s">
        <v>310</v>
      </c>
      <c r="E69" s="16" t="s">
        <v>220</v>
      </c>
      <c r="F69" s="8" t="s">
        <v>311</v>
      </c>
      <c r="G69" s="8" t="s">
        <v>147</v>
      </c>
      <c r="H69" s="10" t="s">
        <v>20</v>
      </c>
      <c r="I69" s="12">
        <v>2945000</v>
      </c>
      <c r="J69" s="12">
        <f t="shared" si="0"/>
        <v>589000</v>
      </c>
      <c r="K69" s="13">
        <f t="shared" si="1"/>
        <v>3534000</v>
      </c>
      <c r="L69" s="12" t="s">
        <v>21</v>
      </c>
      <c r="M69" s="15">
        <v>44523</v>
      </c>
      <c r="N69" s="19" t="s">
        <v>13</v>
      </c>
    </row>
    <row r="70" spans="1:14" ht="409.6" x14ac:dyDescent="0.3">
      <c r="A70" s="6">
        <v>67</v>
      </c>
      <c r="B70" s="8" t="s">
        <v>312</v>
      </c>
      <c r="C70" s="8" t="s">
        <v>313</v>
      </c>
      <c r="D70" s="8" t="s">
        <v>314</v>
      </c>
      <c r="E70" s="8" t="s">
        <v>17</v>
      </c>
      <c r="F70" s="8" t="s">
        <v>315</v>
      </c>
      <c r="G70" s="8" t="s">
        <v>147</v>
      </c>
      <c r="H70" s="10" t="s">
        <v>20</v>
      </c>
      <c r="I70" s="12">
        <v>1483800</v>
      </c>
      <c r="J70" s="12">
        <f t="shared" si="0"/>
        <v>296760</v>
      </c>
      <c r="K70" s="13">
        <f t="shared" si="1"/>
        <v>1780560</v>
      </c>
      <c r="L70" s="12" t="s">
        <v>21</v>
      </c>
      <c r="M70" s="15">
        <v>44523</v>
      </c>
      <c r="N70" s="19" t="s">
        <v>13</v>
      </c>
    </row>
    <row r="71" spans="1:14" ht="409.6" x14ac:dyDescent="0.3">
      <c r="A71" s="6">
        <v>68</v>
      </c>
      <c r="B71" s="8" t="s">
        <v>316</v>
      </c>
      <c r="C71" s="16" t="s">
        <v>317</v>
      </c>
      <c r="D71" s="8" t="s">
        <v>318</v>
      </c>
      <c r="E71" s="16" t="s">
        <v>200</v>
      </c>
      <c r="F71" s="8" t="s">
        <v>319</v>
      </c>
      <c r="G71" s="8" t="s">
        <v>147</v>
      </c>
      <c r="H71" s="10" t="s">
        <v>20</v>
      </c>
      <c r="I71" s="12">
        <v>2138169.8199999998</v>
      </c>
      <c r="J71" s="12">
        <f t="shared" si="0"/>
        <v>427633.96399999998</v>
      </c>
      <c r="K71" s="13">
        <f t="shared" si="1"/>
        <v>2565803.784</v>
      </c>
      <c r="L71" s="12" t="s">
        <v>21</v>
      </c>
      <c r="M71" s="15">
        <v>44523</v>
      </c>
      <c r="N71" s="19" t="s">
        <v>13</v>
      </c>
    </row>
    <row r="72" spans="1:14" ht="409.6" x14ac:dyDescent="0.3">
      <c r="A72" s="6">
        <v>69</v>
      </c>
      <c r="B72" s="22" t="s">
        <v>320</v>
      </c>
      <c r="C72" s="8" t="s">
        <v>321</v>
      </c>
      <c r="D72" s="8" t="s">
        <v>322</v>
      </c>
      <c r="E72" s="22" t="s">
        <v>40</v>
      </c>
      <c r="F72" s="8" t="s">
        <v>323</v>
      </c>
      <c r="G72" s="13" t="s">
        <v>324</v>
      </c>
      <c r="H72" s="10" t="s">
        <v>20</v>
      </c>
      <c r="I72" s="12">
        <v>300000</v>
      </c>
      <c r="J72" s="12">
        <f t="shared" si="0"/>
        <v>60000</v>
      </c>
      <c r="K72" s="13">
        <f t="shared" si="1"/>
        <v>360000</v>
      </c>
      <c r="L72" s="12" t="s">
        <v>21</v>
      </c>
      <c r="M72" s="20">
        <v>44557</v>
      </c>
      <c r="N72" s="19" t="s">
        <v>13</v>
      </c>
    </row>
    <row r="73" spans="1:14" ht="409.6" x14ac:dyDescent="0.3">
      <c r="A73" s="6">
        <v>70</v>
      </c>
      <c r="B73" s="8" t="s">
        <v>325</v>
      </c>
      <c r="C73" s="8" t="s">
        <v>326</v>
      </c>
      <c r="D73" s="8" t="s">
        <v>327</v>
      </c>
      <c r="E73" s="8" t="s">
        <v>163</v>
      </c>
      <c r="F73" s="8" t="s">
        <v>328</v>
      </c>
      <c r="G73" s="13" t="s">
        <v>329</v>
      </c>
      <c r="H73" s="10" t="s">
        <v>20</v>
      </c>
      <c r="I73" s="12">
        <v>2399250</v>
      </c>
      <c r="J73" s="12">
        <f t="shared" si="0"/>
        <v>479850</v>
      </c>
      <c r="K73" s="13">
        <f t="shared" si="1"/>
        <v>2879100</v>
      </c>
      <c r="L73" s="12" t="s">
        <v>21</v>
      </c>
      <c r="M73" s="20">
        <v>44557</v>
      </c>
      <c r="N73" s="19" t="s">
        <v>13</v>
      </c>
    </row>
    <row r="74" spans="1:14" ht="409.6" x14ac:dyDescent="0.3">
      <c r="A74" s="6">
        <v>71</v>
      </c>
      <c r="B74" s="8" t="s">
        <v>330</v>
      </c>
      <c r="C74" s="8" t="s">
        <v>331</v>
      </c>
      <c r="D74" s="8" t="s">
        <v>332</v>
      </c>
      <c r="E74" s="8" t="s">
        <v>17</v>
      </c>
      <c r="F74" s="8" t="s">
        <v>68</v>
      </c>
      <c r="G74" s="13" t="s">
        <v>333</v>
      </c>
      <c r="H74" s="10" t="s">
        <v>20</v>
      </c>
      <c r="I74" s="12">
        <v>3000000</v>
      </c>
      <c r="J74" s="12">
        <f t="shared" si="0"/>
        <v>600000</v>
      </c>
      <c r="K74" s="13">
        <f t="shared" si="1"/>
        <v>3600000</v>
      </c>
      <c r="L74" s="12" t="s">
        <v>21</v>
      </c>
      <c r="M74" s="20">
        <v>44557</v>
      </c>
      <c r="N74" s="19" t="s">
        <v>13</v>
      </c>
    </row>
    <row r="75" spans="1:14" ht="409.6" x14ac:dyDescent="0.3">
      <c r="A75" s="6">
        <v>72</v>
      </c>
      <c r="B75" s="8" t="s">
        <v>334</v>
      </c>
      <c r="C75" s="8" t="s">
        <v>66</v>
      </c>
      <c r="D75" s="8" t="s">
        <v>335</v>
      </c>
      <c r="E75" s="8" t="s">
        <v>40</v>
      </c>
      <c r="F75" s="8" t="s">
        <v>336</v>
      </c>
      <c r="G75" s="13" t="s">
        <v>333</v>
      </c>
      <c r="H75" s="10" t="s">
        <v>20</v>
      </c>
      <c r="I75" s="12">
        <v>2627420.48</v>
      </c>
      <c r="J75" s="12">
        <f t="shared" si="0"/>
        <v>525484.09600000002</v>
      </c>
      <c r="K75" s="13">
        <f t="shared" si="1"/>
        <v>3152904.5759999999</v>
      </c>
      <c r="L75" s="12" t="s">
        <v>21</v>
      </c>
      <c r="M75" s="20">
        <v>44557</v>
      </c>
      <c r="N75" s="19" t="s">
        <v>13</v>
      </c>
    </row>
    <row r="76" spans="1:14" ht="409.6" x14ac:dyDescent="0.3">
      <c r="A76" s="6">
        <v>73</v>
      </c>
      <c r="B76" s="8" t="s">
        <v>337</v>
      </c>
      <c r="C76" s="8" t="s">
        <v>338</v>
      </c>
      <c r="D76" s="8" t="s">
        <v>339</v>
      </c>
      <c r="E76" s="8" t="s">
        <v>30</v>
      </c>
      <c r="F76" s="8" t="s">
        <v>340</v>
      </c>
      <c r="G76" s="13" t="s">
        <v>341</v>
      </c>
      <c r="H76" s="10" t="s">
        <v>32</v>
      </c>
      <c r="I76" s="12">
        <v>1400000</v>
      </c>
      <c r="J76" s="12">
        <f t="shared" si="0"/>
        <v>280000</v>
      </c>
      <c r="K76" s="13">
        <f t="shared" si="1"/>
        <v>1680000</v>
      </c>
      <c r="L76" s="12" t="s">
        <v>21</v>
      </c>
      <c r="M76" s="20">
        <v>44558</v>
      </c>
      <c r="N76" s="19" t="s">
        <v>13</v>
      </c>
    </row>
    <row r="77" spans="1:14" ht="409.6" x14ac:dyDescent="0.3">
      <c r="A77" s="6">
        <v>74</v>
      </c>
      <c r="B77" s="8" t="s">
        <v>342</v>
      </c>
      <c r="C77" s="8" t="s">
        <v>343</v>
      </c>
      <c r="D77" s="8" t="s">
        <v>344</v>
      </c>
      <c r="E77" s="8" t="s">
        <v>17</v>
      </c>
      <c r="F77" s="8" t="s">
        <v>18</v>
      </c>
      <c r="G77" s="13" t="s">
        <v>227</v>
      </c>
      <c r="H77" s="10" t="s">
        <v>20</v>
      </c>
      <c r="I77" s="12">
        <v>1037578</v>
      </c>
      <c r="J77" s="12">
        <f t="shared" si="0"/>
        <v>207515.6</v>
      </c>
      <c r="K77" s="13">
        <f t="shared" si="1"/>
        <v>1245093.6000000001</v>
      </c>
      <c r="L77" s="12" t="s">
        <v>21</v>
      </c>
      <c r="M77" s="20">
        <v>44558</v>
      </c>
      <c r="N77" s="19" t="s">
        <v>13</v>
      </c>
    </row>
    <row r="78" spans="1:14" ht="409.6" x14ac:dyDescent="0.3">
      <c r="A78" s="6">
        <v>75</v>
      </c>
      <c r="B78" s="8" t="s">
        <v>345</v>
      </c>
      <c r="C78" s="8" t="s">
        <v>346</v>
      </c>
      <c r="D78" s="8" t="s">
        <v>347</v>
      </c>
      <c r="E78" s="8"/>
      <c r="F78" s="8" t="s">
        <v>348</v>
      </c>
      <c r="G78" s="13" t="s">
        <v>329</v>
      </c>
      <c r="H78" s="10" t="s">
        <v>20</v>
      </c>
      <c r="I78" s="12">
        <v>1500000</v>
      </c>
      <c r="J78" s="12">
        <f t="shared" si="0"/>
        <v>300000</v>
      </c>
      <c r="K78" s="13">
        <f t="shared" si="1"/>
        <v>1800000</v>
      </c>
      <c r="L78" s="12" t="s">
        <v>21</v>
      </c>
      <c r="M78" s="20">
        <v>44558</v>
      </c>
      <c r="N78" s="19" t="s">
        <v>13</v>
      </c>
    </row>
    <row r="79" spans="1:14" ht="409.6" x14ac:dyDescent="0.3">
      <c r="A79" s="6">
        <v>76</v>
      </c>
      <c r="B79" s="8" t="s">
        <v>349</v>
      </c>
      <c r="C79" s="8" t="s">
        <v>350</v>
      </c>
      <c r="D79" s="8" t="s">
        <v>351</v>
      </c>
      <c r="E79" s="8" t="s">
        <v>17</v>
      </c>
      <c r="F79" s="8" t="s">
        <v>352</v>
      </c>
      <c r="G79" s="13" t="s">
        <v>227</v>
      </c>
      <c r="H79" s="10" t="s">
        <v>20</v>
      </c>
      <c r="I79" s="12">
        <v>250000</v>
      </c>
      <c r="J79" s="12">
        <f t="shared" si="0"/>
        <v>50000</v>
      </c>
      <c r="K79" s="13">
        <f t="shared" si="1"/>
        <v>300000</v>
      </c>
      <c r="L79" s="12" t="s">
        <v>21</v>
      </c>
      <c r="M79" s="20">
        <v>44558</v>
      </c>
      <c r="N79" s="19" t="s">
        <v>13</v>
      </c>
    </row>
    <row r="80" spans="1:14" ht="409.6" x14ac:dyDescent="0.3">
      <c r="A80" s="6">
        <v>77</v>
      </c>
      <c r="B80" s="8" t="s">
        <v>353</v>
      </c>
      <c r="C80" s="8" t="s">
        <v>354</v>
      </c>
      <c r="D80" s="8" t="s">
        <v>355</v>
      </c>
      <c r="E80" s="8" t="s">
        <v>30</v>
      </c>
      <c r="F80" s="8" t="s">
        <v>356</v>
      </c>
      <c r="G80" s="13" t="s">
        <v>357</v>
      </c>
      <c r="H80" s="10" t="s">
        <v>20</v>
      </c>
      <c r="I80" s="12">
        <v>240833</v>
      </c>
      <c r="J80" s="12">
        <f t="shared" si="0"/>
        <v>48166.600000000006</v>
      </c>
      <c r="K80" s="13">
        <f t="shared" si="1"/>
        <v>288999.59999999998</v>
      </c>
      <c r="L80" s="12" t="s">
        <v>21</v>
      </c>
      <c r="M80" s="20">
        <v>44558</v>
      </c>
      <c r="N80" s="19" t="s">
        <v>13</v>
      </c>
    </row>
    <row r="81" spans="1:14" ht="409.6" x14ac:dyDescent="0.3">
      <c r="A81" s="6">
        <v>78</v>
      </c>
      <c r="B81" s="8" t="s">
        <v>358</v>
      </c>
      <c r="C81" s="8" t="s">
        <v>359</v>
      </c>
      <c r="D81" s="8" t="s">
        <v>360</v>
      </c>
      <c r="E81" s="8" t="s">
        <v>30</v>
      </c>
      <c r="F81" s="8" t="s">
        <v>361</v>
      </c>
      <c r="G81" s="13" t="s">
        <v>357</v>
      </c>
      <c r="H81" s="10" t="s">
        <v>20</v>
      </c>
      <c r="I81" s="12">
        <v>75000</v>
      </c>
      <c r="J81" s="12">
        <f t="shared" si="0"/>
        <v>15000</v>
      </c>
      <c r="K81" s="13">
        <f t="shared" si="1"/>
        <v>90000</v>
      </c>
      <c r="L81" s="12" t="s">
        <v>21</v>
      </c>
      <c r="M81" s="20">
        <v>44558</v>
      </c>
      <c r="N81" s="19" t="s">
        <v>13</v>
      </c>
    </row>
    <row r="82" spans="1:14" ht="409.6" x14ac:dyDescent="0.3">
      <c r="A82" s="6">
        <v>79</v>
      </c>
      <c r="B82" s="24" t="s">
        <v>362</v>
      </c>
      <c r="C82" s="24" t="s">
        <v>363</v>
      </c>
      <c r="D82" s="24" t="s">
        <v>364</v>
      </c>
      <c r="E82" s="24" t="s">
        <v>17</v>
      </c>
      <c r="F82" s="24" t="s">
        <v>365</v>
      </c>
      <c r="G82" s="25" t="s">
        <v>357</v>
      </c>
      <c r="H82" s="26" t="s">
        <v>20</v>
      </c>
      <c r="I82" s="27">
        <v>100000</v>
      </c>
      <c r="J82" s="12">
        <f t="shared" si="0"/>
        <v>20000</v>
      </c>
      <c r="K82" s="13">
        <f t="shared" si="1"/>
        <v>120000</v>
      </c>
      <c r="L82" s="12" t="s">
        <v>21</v>
      </c>
      <c r="M82" s="28">
        <v>44558</v>
      </c>
      <c r="N82" s="19" t="s">
        <v>13</v>
      </c>
    </row>
    <row r="83" spans="1:14" ht="409.6" x14ac:dyDescent="0.3">
      <c r="A83" s="6">
        <v>80</v>
      </c>
      <c r="B83" s="24" t="s">
        <v>366</v>
      </c>
      <c r="C83" s="24" t="s">
        <v>367</v>
      </c>
      <c r="D83" s="24" t="s">
        <v>368</v>
      </c>
      <c r="E83" s="24" t="s">
        <v>72</v>
      </c>
      <c r="F83" s="24" t="s">
        <v>369</v>
      </c>
      <c r="G83" s="25" t="s">
        <v>92</v>
      </c>
      <c r="H83" s="26" t="s">
        <v>20</v>
      </c>
      <c r="I83" s="27">
        <v>231000</v>
      </c>
      <c r="J83" s="12">
        <f t="shared" si="0"/>
        <v>46200</v>
      </c>
      <c r="K83" s="13">
        <f t="shared" si="1"/>
        <v>277200</v>
      </c>
      <c r="L83" s="12" t="s">
        <v>21</v>
      </c>
      <c r="M83" s="29">
        <v>44560</v>
      </c>
      <c r="N83" s="19" t="s">
        <v>13</v>
      </c>
    </row>
    <row r="84" spans="1:14" ht="409.6" x14ac:dyDescent="0.3">
      <c r="A84" s="6">
        <v>81</v>
      </c>
      <c r="B84" s="24" t="s">
        <v>370</v>
      </c>
      <c r="C84" s="24" t="s">
        <v>56</v>
      </c>
      <c r="D84" s="24" t="s">
        <v>57</v>
      </c>
      <c r="E84" s="24" t="s">
        <v>30</v>
      </c>
      <c r="F84" s="24" t="s">
        <v>371</v>
      </c>
      <c r="G84" s="25" t="s">
        <v>372</v>
      </c>
      <c r="H84" s="26" t="s">
        <v>20</v>
      </c>
      <c r="I84" s="27">
        <v>750000</v>
      </c>
      <c r="J84" s="12">
        <f t="shared" si="0"/>
        <v>150000</v>
      </c>
      <c r="K84" s="13">
        <f t="shared" si="1"/>
        <v>900000</v>
      </c>
      <c r="L84" s="12" t="s">
        <v>21</v>
      </c>
      <c r="M84" s="29">
        <v>44560</v>
      </c>
      <c r="N84" s="19" t="s">
        <v>13</v>
      </c>
    </row>
    <row r="85" spans="1:14" ht="409.6" x14ac:dyDescent="0.3">
      <c r="A85" s="6">
        <v>82</v>
      </c>
      <c r="B85" s="24" t="s">
        <v>373</v>
      </c>
      <c r="C85" s="24" t="s">
        <v>374</v>
      </c>
      <c r="D85" s="24" t="s">
        <v>375</v>
      </c>
      <c r="E85" s="24" t="s">
        <v>17</v>
      </c>
      <c r="F85" s="24" t="s">
        <v>315</v>
      </c>
      <c r="G85" s="25" t="s">
        <v>376</v>
      </c>
      <c r="H85" s="26" t="s">
        <v>20</v>
      </c>
      <c r="I85" s="27">
        <v>1500000</v>
      </c>
      <c r="J85" s="12">
        <f t="shared" si="0"/>
        <v>300000</v>
      </c>
      <c r="K85" s="13">
        <f t="shared" si="1"/>
        <v>1800000</v>
      </c>
      <c r="L85" s="12" t="s">
        <v>21</v>
      </c>
      <c r="M85" s="30" t="s">
        <v>377</v>
      </c>
      <c r="N85" s="19" t="s">
        <v>13</v>
      </c>
    </row>
    <row r="86" spans="1:14" ht="409.6" x14ac:dyDescent="0.3">
      <c r="A86" s="6">
        <v>83</v>
      </c>
      <c r="B86" s="24" t="s">
        <v>378</v>
      </c>
      <c r="C86" s="24" t="s">
        <v>379</v>
      </c>
      <c r="D86" s="24" t="s">
        <v>380</v>
      </c>
      <c r="E86" s="24" t="s">
        <v>72</v>
      </c>
      <c r="F86" s="24" t="s">
        <v>381</v>
      </c>
      <c r="G86" s="25" t="s">
        <v>372</v>
      </c>
      <c r="H86" s="26" t="s">
        <v>20</v>
      </c>
      <c r="I86" s="27">
        <v>200000</v>
      </c>
      <c r="J86" s="12">
        <f t="shared" si="0"/>
        <v>40000</v>
      </c>
      <c r="K86" s="13">
        <f t="shared" si="1"/>
        <v>240000</v>
      </c>
      <c r="L86" s="12" t="s">
        <v>21</v>
      </c>
      <c r="M86" s="29">
        <v>44560</v>
      </c>
      <c r="N86" s="19" t="s">
        <v>13</v>
      </c>
    </row>
    <row r="87" spans="1:14" ht="409.6" x14ac:dyDescent="0.3">
      <c r="A87" s="6">
        <v>84</v>
      </c>
      <c r="B87" s="24" t="s">
        <v>382</v>
      </c>
      <c r="C87" s="24" t="s">
        <v>383</v>
      </c>
      <c r="D87" s="24" t="s">
        <v>384</v>
      </c>
      <c r="E87" s="24" t="s">
        <v>17</v>
      </c>
      <c r="F87" s="24" t="s">
        <v>385</v>
      </c>
      <c r="G87" s="25" t="s">
        <v>222</v>
      </c>
      <c r="H87" s="26" t="s">
        <v>20</v>
      </c>
      <c r="I87" s="27">
        <v>407200</v>
      </c>
      <c r="J87" s="12">
        <f t="shared" si="0"/>
        <v>81440</v>
      </c>
      <c r="K87" s="13">
        <f t="shared" si="1"/>
        <v>488640</v>
      </c>
      <c r="L87" s="12" t="s">
        <v>21</v>
      </c>
      <c r="M87" s="29">
        <v>44560</v>
      </c>
      <c r="N87" s="19" t="s">
        <v>13</v>
      </c>
    </row>
    <row r="88" spans="1:14" ht="409.6" x14ac:dyDescent="0.3">
      <c r="A88" s="6">
        <v>85</v>
      </c>
      <c r="B88" s="24" t="s">
        <v>386</v>
      </c>
      <c r="C88" s="24" t="s">
        <v>387</v>
      </c>
      <c r="D88" s="24" t="s">
        <v>388</v>
      </c>
      <c r="E88" s="24" t="s">
        <v>77</v>
      </c>
      <c r="F88" s="24" t="s">
        <v>389</v>
      </c>
      <c r="G88" s="25" t="s">
        <v>222</v>
      </c>
      <c r="H88" s="26" t="s">
        <v>20</v>
      </c>
      <c r="I88" s="27">
        <v>1746740</v>
      </c>
      <c r="J88" s="12">
        <f t="shared" si="0"/>
        <v>349348</v>
      </c>
      <c r="K88" s="13">
        <f t="shared" si="1"/>
        <v>2096088</v>
      </c>
      <c r="L88" s="12" t="s">
        <v>21</v>
      </c>
      <c r="M88" s="29">
        <v>44560</v>
      </c>
      <c r="N88" s="19" t="s">
        <v>13</v>
      </c>
    </row>
    <row r="89" spans="1:14" ht="409.6" x14ac:dyDescent="0.3">
      <c r="A89" s="6">
        <v>86</v>
      </c>
      <c r="B89" s="24" t="s">
        <v>390</v>
      </c>
      <c r="C89" s="24" t="s">
        <v>391</v>
      </c>
      <c r="D89" s="24" t="s">
        <v>392</v>
      </c>
      <c r="E89" s="24" t="s">
        <v>17</v>
      </c>
      <c r="F89" s="24" t="s">
        <v>393</v>
      </c>
      <c r="G89" s="25" t="s">
        <v>372</v>
      </c>
      <c r="H89" s="26" t="s">
        <v>20</v>
      </c>
      <c r="I89" s="27">
        <v>550000</v>
      </c>
      <c r="J89" s="12">
        <f t="shared" si="0"/>
        <v>110000</v>
      </c>
      <c r="K89" s="13">
        <f t="shared" si="1"/>
        <v>660000</v>
      </c>
      <c r="L89" s="12" t="s">
        <v>21</v>
      </c>
      <c r="M89" s="29">
        <v>44560</v>
      </c>
      <c r="N89" s="19" t="s">
        <v>13</v>
      </c>
    </row>
    <row r="90" spans="1:14" ht="409.6" x14ac:dyDescent="0.3">
      <c r="A90" s="6">
        <v>87</v>
      </c>
      <c r="B90" s="24" t="s">
        <v>394</v>
      </c>
      <c r="C90" s="24" t="s">
        <v>395</v>
      </c>
      <c r="D90" s="24" t="s">
        <v>396</v>
      </c>
      <c r="E90" s="24" t="s">
        <v>17</v>
      </c>
      <c r="F90" s="24" t="s">
        <v>397</v>
      </c>
      <c r="G90" s="25" t="s">
        <v>92</v>
      </c>
      <c r="H90" s="26" t="s">
        <v>20</v>
      </c>
      <c r="I90" s="27">
        <v>154000</v>
      </c>
      <c r="J90" s="12">
        <f t="shared" si="0"/>
        <v>30800</v>
      </c>
      <c r="K90" s="13">
        <f t="shared" si="1"/>
        <v>184800</v>
      </c>
      <c r="L90" s="12" t="s">
        <v>21</v>
      </c>
      <c r="M90" s="29">
        <v>44560</v>
      </c>
      <c r="N90" s="19" t="s">
        <v>13</v>
      </c>
    </row>
    <row r="91" spans="1:14" ht="409.6" x14ac:dyDescent="0.3">
      <c r="A91" s="6">
        <v>88</v>
      </c>
      <c r="B91" s="24" t="s">
        <v>398</v>
      </c>
      <c r="C91" s="24" t="s">
        <v>399</v>
      </c>
      <c r="D91" s="24" t="s">
        <v>89</v>
      </c>
      <c r="E91" s="24" t="s">
        <v>72</v>
      </c>
      <c r="F91" s="24" t="s">
        <v>369</v>
      </c>
      <c r="G91" s="25" t="s">
        <v>92</v>
      </c>
      <c r="H91" s="26" t="s">
        <v>20</v>
      </c>
      <c r="I91" s="27">
        <v>112000</v>
      </c>
      <c r="J91" s="12">
        <f t="shared" si="0"/>
        <v>22400</v>
      </c>
      <c r="K91" s="13">
        <f t="shared" si="1"/>
        <v>134400</v>
      </c>
      <c r="L91" s="12" t="s">
        <v>21</v>
      </c>
      <c r="M91" s="29">
        <v>44560</v>
      </c>
      <c r="N91" s="19" t="s">
        <v>13</v>
      </c>
    </row>
    <row r="92" spans="1:14" ht="409.6" x14ac:dyDescent="0.3">
      <c r="A92" s="6">
        <v>89</v>
      </c>
      <c r="B92" s="24" t="s">
        <v>400</v>
      </c>
      <c r="C92" s="24" t="s">
        <v>401</v>
      </c>
      <c r="D92" s="24" t="s">
        <v>402</v>
      </c>
      <c r="E92" s="24" t="s">
        <v>72</v>
      </c>
      <c r="F92" s="24" t="s">
        <v>91</v>
      </c>
      <c r="G92" s="25" t="s">
        <v>92</v>
      </c>
      <c r="H92" s="26" t="s">
        <v>20</v>
      </c>
      <c r="I92" s="27">
        <v>336000</v>
      </c>
      <c r="J92" s="12">
        <f t="shared" si="0"/>
        <v>67200</v>
      </c>
      <c r="K92" s="13">
        <f t="shared" si="1"/>
        <v>403200</v>
      </c>
      <c r="L92" s="12" t="s">
        <v>21</v>
      </c>
      <c r="M92" s="29">
        <v>44560</v>
      </c>
      <c r="N92" s="19" t="s">
        <v>13</v>
      </c>
    </row>
    <row r="93" spans="1:14" ht="409.6" x14ac:dyDescent="0.3">
      <c r="A93" s="6">
        <v>90</v>
      </c>
      <c r="B93" s="24" t="s">
        <v>403</v>
      </c>
      <c r="C93" s="24" t="s">
        <v>404</v>
      </c>
      <c r="D93" s="24" t="s">
        <v>405</v>
      </c>
      <c r="E93" s="24" t="s">
        <v>72</v>
      </c>
      <c r="F93" s="24" t="s">
        <v>369</v>
      </c>
      <c r="G93" s="25" t="s">
        <v>92</v>
      </c>
      <c r="H93" s="26" t="s">
        <v>20</v>
      </c>
      <c r="I93" s="27">
        <v>420000</v>
      </c>
      <c r="J93" s="12">
        <f t="shared" si="0"/>
        <v>84000</v>
      </c>
      <c r="K93" s="13">
        <f t="shared" si="1"/>
        <v>504000</v>
      </c>
      <c r="L93" s="12" t="s">
        <v>21</v>
      </c>
      <c r="M93" s="29">
        <v>44560</v>
      </c>
      <c r="N93" s="19" t="s">
        <v>13</v>
      </c>
    </row>
    <row r="94" spans="1:14" ht="409.6" x14ac:dyDescent="0.3">
      <c r="A94" s="6">
        <v>91</v>
      </c>
      <c r="B94" s="24" t="s">
        <v>406</v>
      </c>
      <c r="C94" s="24" t="s">
        <v>407</v>
      </c>
      <c r="D94" s="24" t="s">
        <v>408</v>
      </c>
      <c r="E94" s="24" t="s">
        <v>17</v>
      </c>
      <c r="F94" s="24" t="s">
        <v>369</v>
      </c>
      <c r="G94" s="25" t="s">
        <v>99</v>
      </c>
      <c r="H94" s="26" t="s">
        <v>20</v>
      </c>
      <c r="I94" s="27">
        <v>148004.57</v>
      </c>
      <c r="J94" s="12">
        <f t="shared" si="0"/>
        <v>29600.914000000004</v>
      </c>
      <c r="K94" s="13">
        <f t="shared" si="1"/>
        <v>177605.484</v>
      </c>
      <c r="L94" s="12" t="s">
        <v>21</v>
      </c>
      <c r="M94" s="30" t="s">
        <v>409</v>
      </c>
      <c r="N94" s="19" t="s">
        <v>13</v>
      </c>
    </row>
    <row r="95" spans="1:14" ht="409.6" x14ac:dyDescent="0.3">
      <c r="A95" s="6">
        <v>92</v>
      </c>
      <c r="B95" s="31" t="s">
        <v>410</v>
      </c>
      <c r="C95" s="32" t="s">
        <v>411</v>
      </c>
      <c r="D95" s="32" t="s">
        <v>412</v>
      </c>
      <c r="E95" s="32" t="s">
        <v>30</v>
      </c>
      <c r="F95" s="33" t="s">
        <v>413</v>
      </c>
      <c r="G95" s="32" t="s">
        <v>222</v>
      </c>
      <c r="H95" s="8" t="s">
        <v>20</v>
      </c>
      <c r="I95" s="34">
        <v>250000</v>
      </c>
      <c r="J95" s="12">
        <f t="shared" si="0"/>
        <v>50000</v>
      </c>
      <c r="K95" s="13">
        <f t="shared" si="1"/>
        <v>300000</v>
      </c>
      <c r="L95" s="32" t="s">
        <v>21</v>
      </c>
      <c r="M95" s="35">
        <v>44560</v>
      </c>
      <c r="N95" s="19" t="s">
        <v>13</v>
      </c>
    </row>
    <row r="96" spans="1:14" ht="25.8" x14ac:dyDescent="0.3">
      <c r="A96" s="6"/>
      <c r="B96" s="31"/>
      <c r="C96" s="32"/>
      <c r="D96" s="32"/>
      <c r="E96" s="32"/>
      <c r="F96" s="33"/>
      <c r="G96" s="32"/>
      <c r="H96" s="8"/>
      <c r="I96" s="34"/>
      <c r="J96" s="12"/>
      <c r="K96" s="13"/>
      <c r="L96" s="32"/>
      <c r="M96" s="35"/>
      <c r="N96" s="19"/>
    </row>
    <row r="97" spans="1:14" ht="23.4" x14ac:dyDescent="0.3">
      <c r="A97" s="36"/>
      <c r="B97" s="24"/>
      <c r="C97" s="24"/>
      <c r="D97" s="24"/>
      <c r="E97" s="24"/>
      <c r="F97" s="24"/>
      <c r="G97" s="24"/>
      <c r="H97" s="24"/>
      <c r="I97" s="27">
        <f t="shared" ref="I97:K97" si="2">SUM(I4:I95)</f>
        <v>114136029.55</v>
      </c>
      <c r="J97" s="27">
        <f t="shared" si="2"/>
        <v>22827205.910000004</v>
      </c>
      <c r="K97" s="27">
        <f t="shared" si="2"/>
        <v>136963235.46000001</v>
      </c>
      <c r="L97" s="24"/>
      <c r="M97" s="24"/>
      <c r="N97" s="24"/>
    </row>
  </sheetData>
  <mergeCells count="4">
    <mergeCell ref="A1:B1"/>
    <mergeCell ref="C1:N1"/>
    <mergeCell ref="A2:B2"/>
    <mergeCell ref="C2:N2"/>
  </mergeCells>
  <hyperlinks>
    <hyperlink ref="M4" r:id="rId1" display="https://drive.google.com/file/d/16wpHUvqcPtQZKb9bZZlgROBxQCgf4N0c/view?usp=sharing" xr:uid="{9248F00A-71CE-4282-9381-55F4A6087247}"/>
    <hyperlink ref="N4" r:id="rId2" xr:uid="{264CE217-6541-427F-9582-AC31288CA1D4}"/>
    <hyperlink ref="M5" r:id="rId3" display="https://drive.google.com/file/d/16wpHUvqcPtQZKb9bZZlgROBxQCgf4N0c/view?usp=sharing" xr:uid="{8A606093-F10B-4F00-A658-643E13D0AD58}"/>
    <hyperlink ref="N5" r:id="rId4" xr:uid="{E88ABC73-69F6-4D51-9517-D2AD45EBBFD0}"/>
    <hyperlink ref="M6" r:id="rId5" display="https://drive.google.com/file/d/16wpHUvqcPtQZKb9bZZlgROBxQCgf4N0c/view?usp=sharing" xr:uid="{4E12690A-AE22-45DF-9EB7-FC2E52E7513C}"/>
    <hyperlink ref="N6" r:id="rId6" xr:uid="{458C1B0F-DA1E-45D2-97C4-C0F380813859}"/>
    <hyperlink ref="M7" r:id="rId7" display="https://drive.google.com/file/d/16wpHUvqcPtQZKb9bZZlgROBxQCgf4N0c/view?usp=sharing" xr:uid="{01EBC8F7-2229-45A6-BCC3-CA43A7C9FA5E}"/>
    <hyperlink ref="N7" r:id="rId8" xr:uid="{1E182B10-8993-41B6-A6A2-0FED94EA877D}"/>
    <hyperlink ref="M8" r:id="rId9" display="https://drive.google.com/file/d/1nTX1XPV1xbP5dPxRm59w2wGyb47ZEZ93/view?usp=sharing" xr:uid="{AF739F00-15D7-474A-831D-2667A6CBDCE0}"/>
    <hyperlink ref="N8" r:id="rId10" xr:uid="{14859D8D-E789-428E-B678-90ECB5BCB8B1}"/>
    <hyperlink ref="M9" r:id="rId11" display="https://drive.google.com/file/d/1RQugdZk65QBZVMQb_zh9cP6pNn-L3K3n/view?usp=sharing" xr:uid="{6F289192-0133-4F30-8B6D-E3A9F0FA79B4}"/>
    <hyperlink ref="N9" r:id="rId12" xr:uid="{26243BE0-FED5-414A-8044-7C588C7DB621}"/>
    <hyperlink ref="M10" r:id="rId13" display="https://drive.google.com/file/d/1RQugdZk65QBZVMQb_zh9cP6pNn-L3K3n/view?usp=sharing" xr:uid="{545119D1-D58E-4906-A7FE-2CF6F6CE6DAF}"/>
    <hyperlink ref="N10" r:id="rId14" xr:uid="{455F7298-0573-49A2-AEAD-7C32583A4BF3}"/>
    <hyperlink ref="M11" r:id="rId15" display="https://drive.google.com/file/d/1RQugdZk65QBZVMQb_zh9cP6pNn-L3K3n/view?usp=sharing" xr:uid="{C648B65C-30BF-4317-B2F6-132A989E2EDF}"/>
    <hyperlink ref="N11" r:id="rId16" xr:uid="{83D3F5BF-C9A1-4033-9D32-BE61E5BED51B}"/>
    <hyperlink ref="M12" r:id="rId17" display="https://drive.google.com/file/d/1RQugdZk65QBZVMQb_zh9cP6pNn-L3K3n/view?usp=sharing" xr:uid="{6E2C06CA-AA86-4860-861C-ECB726A83F68}"/>
    <hyperlink ref="N12" r:id="rId18" xr:uid="{A398B969-F828-400B-8AA1-25F55B63B182}"/>
    <hyperlink ref="M13" r:id="rId19" display="https://drive.google.com/file/d/1dMrBTq26SfdpISuMtuCg797QEBECTEbe/view?usp=sharing" xr:uid="{CA7A8B3F-799C-47CC-91A3-007FC843B928}"/>
    <hyperlink ref="N13" r:id="rId20" xr:uid="{E735FCA3-516D-4A10-9CE8-9E92250FA84F}"/>
    <hyperlink ref="M14" r:id="rId21" display="https://drive.google.com/file/d/1xJZZgvRBTrUfDnLICsO3SQNQc4udQH_K/view?usp=sharing" xr:uid="{D0BD520C-6C81-4481-99ED-30D0D87E68D8}"/>
    <hyperlink ref="N14" r:id="rId22" xr:uid="{E7A86DC3-9342-4308-9A01-4A4BCC333C1F}"/>
    <hyperlink ref="M15" r:id="rId23" display="https://drive.google.com/file/d/1jtextOHbhGRrA1sQ_SWtTy5PG-ZfT84u/view?usp=sharing" xr:uid="{0A25463C-266D-4831-A607-C75F6F09FCAE}"/>
    <hyperlink ref="N15" r:id="rId24" xr:uid="{9478F021-43B4-43BA-8F0B-BA368D751CB5}"/>
    <hyperlink ref="M16" r:id="rId25" xr:uid="{07970C7B-FC0E-4EA4-9B58-AEEE35D2B98B}"/>
    <hyperlink ref="N16" r:id="rId26" xr:uid="{B1CABE09-3E1E-4AE4-B795-2B64C0C7364C}"/>
    <hyperlink ref="M17" r:id="rId27" display="https://drive.google.com/file/d/1jtextOHbhGRrA1sQ_SWtTy5PG-ZfT84u/view?usp=sharing" xr:uid="{DC35055E-06DB-4861-8C0B-7F6ED1B9AF9E}"/>
    <hyperlink ref="N17" r:id="rId28" xr:uid="{90A6C83B-E0CE-4180-8B9B-E654F5ACA537}"/>
    <hyperlink ref="M18" r:id="rId29" display="https://drive.google.com/file/d/10sd-7v-sVb8COKWBmm40ax9qgCMvoETu/view?usp=sharing" xr:uid="{9AAED7CE-1E65-4AC9-9F61-B740D41991D1}"/>
    <hyperlink ref="N18" r:id="rId30" xr:uid="{6E9AA482-322A-40CB-8433-893AB1987913}"/>
    <hyperlink ref="M19" r:id="rId31" display="https://drive.google.com/file/d/1fHShtzEkXUMA4om0hyxZShAGWAYRGPIz/view?usp=sharing" xr:uid="{80E23609-2D13-44F3-BE9A-C6DEB7951AC8}"/>
    <hyperlink ref="N19" r:id="rId32" xr:uid="{D8E2F038-8B7A-4F94-B395-99E92CD36AAD}"/>
    <hyperlink ref="M20" r:id="rId33" display="https://drive.google.com/file/d/1fHShtzEkXUMA4om0hyxZShAGWAYRGPIz/view?usp=sharing" xr:uid="{24929AAD-8484-46BB-A023-7EFB1192F174}"/>
    <hyperlink ref="N20" r:id="rId34" xr:uid="{428FEE4B-334B-4918-81FA-9AA9B1F23D83}"/>
    <hyperlink ref="M21" r:id="rId35" xr:uid="{D096D9AD-51ED-4EC9-9E67-A37EDE29AD06}"/>
    <hyperlink ref="N21" r:id="rId36" xr:uid="{76CB1830-77E5-4285-9856-E42963861985}"/>
    <hyperlink ref="M22" r:id="rId37" display="https://drive.google.com/file/d/1Bs-PblTSQsm3H7bAjDVljbDeTiOGcvfu/view?usp=sharing" xr:uid="{785DB06F-23CC-4109-88B0-802FC6F54C9C}"/>
    <hyperlink ref="N22" r:id="rId38" xr:uid="{4B5D3D4F-FC3D-4584-A036-BB84293C653B}"/>
    <hyperlink ref="M23" r:id="rId39" display="https://drive.google.com/file/d/1qMYR0LhWmov5fp8rbWAForns55GdP-Da/view?usp=sharing" xr:uid="{4DC5EB90-1A7B-499A-9B08-0BA085A53CC8}"/>
    <hyperlink ref="N23" r:id="rId40" xr:uid="{E7F9592A-49DA-4DE4-86F3-39CB606BFC05}"/>
    <hyperlink ref="M24" r:id="rId41" display="https://drive.google.com/file/d/1AYGzI-MF95uM_vrnXgnfh_nOyzctcHuP/view?usp=sharing" xr:uid="{4C0BE1F2-96B0-4D29-BF43-05001217BB02}"/>
    <hyperlink ref="M25" r:id="rId42" display="https://drive.google.com/file/d/19iUgt1ICCbb7qToJ1m_gT8xE_ctpBHEg/view?usp=sharing" xr:uid="{668C6288-4027-422C-A691-4647C94939ED}"/>
    <hyperlink ref="N25" r:id="rId43" xr:uid="{9832C809-581C-4548-9B47-96E7E2E13F73}"/>
    <hyperlink ref="M26" r:id="rId44" display="https://drive.google.com/file/d/1ZysnQQdmcQ49rJHxrKBBkSeBTXxokrJU/view?usp=sharing" xr:uid="{D1251F76-2C67-401B-8F7B-FAA63D063DF4}"/>
    <hyperlink ref="N26" r:id="rId45" xr:uid="{388BDFFB-D89F-40CF-99ED-3C8612CD49E3}"/>
    <hyperlink ref="M27" r:id="rId46" xr:uid="{B1AC0945-ED00-4849-838D-33B0CE222189}"/>
    <hyperlink ref="N27" r:id="rId47" xr:uid="{30AD24BF-7A61-4F31-BE22-465E9CCAE66E}"/>
    <hyperlink ref="M28" r:id="rId48" display="https://drive.google.com/file/d/1OjVz07ONpfZHmWHpX_7dD96AAVjC8OGx/view?usp=sharing" xr:uid="{558230C2-D596-4B72-B29F-05F3F3756143}"/>
    <hyperlink ref="N28" r:id="rId49" xr:uid="{41DC4BC5-3258-45B3-AEC4-DA175A791890}"/>
    <hyperlink ref="M29" r:id="rId50" display="https://drive.google.com/file/d/1jgKIDJ6Xw90qD4piNnM4wdwG4Ak0-RN6/view?usp=sharing" xr:uid="{B47503E7-FC5C-4258-B3A5-923D4ECDC321}"/>
    <hyperlink ref="N29" r:id="rId51" xr:uid="{A376E086-F3C7-40B0-99A7-C48E173B28F5}"/>
    <hyperlink ref="M30" r:id="rId52" display="https://drive.google.com/file/d/1jgKIDJ6Xw90qD4piNnM4wdwG4Ak0-RN6/view?usp=sharing" xr:uid="{AE39B5C6-1902-42E1-AF61-D837B9C23AE7}"/>
    <hyperlink ref="N30" r:id="rId53" xr:uid="{EB2BCDEA-AEC3-4A63-B47D-4D80FF368877}"/>
    <hyperlink ref="M31" r:id="rId54" display="https://drive.google.com/file/d/1CdWKKDskJFAW6HOKdFnlunU27oR_DoXm/view?usp=sharing" xr:uid="{B7CAB38B-0BF7-446E-B0B7-614CA4D72238}"/>
    <hyperlink ref="N31" r:id="rId55" xr:uid="{06AA4724-80B3-4B14-B46A-472EDCD43F49}"/>
    <hyperlink ref="M32" r:id="rId56" display="https://drive.google.com/file/d/1O_VM7IwgOX0hyRfw-BMXGAkt-7TjwHZx/view?usp=sharing" xr:uid="{5FE667D4-CE1F-4BBC-A9C1-D9120D4D2C25}"/>
    <hyperlink ref="N32" r:id="rId57" xr:uid="{12E2777D-B9FD-4C51-A656-061D5FEFF456}"/>
    <hyperlink ref="M33" r:id="rId58" display="https://drive.google.com/file/d/1O_VM7IwgOX0hyRfw-BMXGAkt-7TjwHZx/view?usp=sharing" xr:uid="{6D15A36E-D966-48EE-B5BF-D2881181B843}"/>
    <hyperlink ref="N33" r:id="rId59" xr:uid="{C2CC2FE4-EE1E-4D57-A7A6-C8FD82361864}"/>
    <hyperlink ref="M34" r:id="rId60" display="https://drive.google.com/file/d/1vyh5FDPlE7975Y41B39D6DWAycyh642q/view?usp=sharing" xr:uid="{73EF3F05-E5BB-4081-96B8-221BFD1A97AA}"/>
    <hyperlink ref="N34" r:id="rId61" xr:uid="{839AB4E0-E156-4D3D-BA36-F5623D7D7827}"/>
    <hyperlink ref="M35" r:id="rId62" display="https://drive.google.com/file/d/1dR46jCIyj7Bd8r1UvpixNZuauySPISMr/view?usp=sharing" xr:uid="{8B51FD2E-29A6-48C1-BCDE-8B1D2B44FBAF}"/>
    <hyperlink ref="N35" r:id="rId63" xr:uid="{A005D949-CDB0-44AF-97BB-6D83CB10F2E9}"/>
    <hyperlink ref="M36" r:id="rId64" display="https://drive.google.com/file/d/1dR46jCIyj7Bd8r1UvpixNZuauySPISMr/view?usp=sharing" xr:uid="{E1472DC7-B329-4944-A6F9-C53CA8558CBE}"/>
    <hyperlink ref="N36" r:id="rId65" xr:uid="{FFCE8008-C695-4CC1-9FBA-94A072E3EBF3}"/>
    <hyperlink ref="M37" r:id="rId66" display="https://drive.google.com/file/d/1dHTLGuEDVJQR922ddQxtEztLbVZZE9lV/view?usp=sharing" xr:uid="{2FDD8A20-8A87-4C96-8A62-5BC50098A589}"/>
    <hyperlink ref="N37" r:id="rId67" xr:uid="{23FB3734-549A-4A58-ACB1-65AD1567A590}"/>
    <hyperlink ref="M38" r:id="rId68" display="https://drive.google.com/file/d/1zi67UCHmhKJmARQnm3d7Oo2aIzeet5Kf/view?usp=sharing" xr:uid="{6ED43380-A7C6-4A78-9363-064A0B14F65E}"/>
    <hyperlink ref="N38" r:id="rId69" xr:uid="{0FFB3D24-DA4E-4878-9B86-B35020EBB97B}"/>
    <hyperlink ref="M39" r:id="rId70" display="https://drive.google.com/file/d/1zi67UCHmhKJmARQnm3d7Oo2aIzeet5Kf/view?usp=sharing" xr:uid="{063322B4-6E35-429F-8020-0B4DC4818DFF}"/>
    <hyperlink ref="N39" r:id="rId71" xr:uid="{33FCFEB2-201C-4650-9348-646C512B1D1C}"/>
    <hyperlink ref="M40" r:id="rId72" display="https://drive.google.com/file/d/1gFGZ4YlqTseQSuE1lzuuG_2gt2cNmApD/view?usp=sharing" xr:uid="{85F5594A-4698-4B9D-8B5E-D54277AC465F}"/>
    <hyperlink ref="N40" r:id="rId73" xr:uid="{1C62526D-CFFE-4788-8BF8-002CFE4040C5}"/>
    <hyperlink ref="M41" r:id="rId74" display="https://drive.google.com/file/d/1gFGZ4YlqTseQSuE1lzuuG_2gt2cNmApD/view?usp=sharing" xr:uid="{CE81450E-EBFE-4BE4-AF4D-4BB29D0FA297}"/>
    <hyperlink ref="N41" r:id="rId75" xr:uid="{8826BC10-06A1-40FA-AE5F-90010EE82D8A}"/>
    <hyperlink ref="M42" r:id="rId76" display="https://drive.google.com/file/d/1hW-MXu3-YqYfeNfwI1_NeXUef_IYprM4/view?usp=sharing" xr:uid="{D8F66216-7730-4829-ACCE-711C578EDC38}"/>
    <hyperlink ref="N42" r:id="rId77" xr:uid="{CF8DDDF8-1DB3-479F-803E-C2587E797BAE}"/>
    <hyperlink ref="M43" r:id="rId78" xr:uid="{EA850DD9-0257-4713-A290-B721C258BA8C}"/>
    <hyperlink ref="N43" r:id="rId79" xr:uid="{487C2F46-ECC0-4A2E-BAFE-03B151C6AF4E}"/>
    <hyperlink ref="M44" r:id="rId80" display="https://drive.google.com/file/d/1DfkHe2EQBOlKNsA2NQQlDC5AuQ2V_HAX/view?usp=sharing" xr:uid="{96E47FC3-D133-4E30-9D33-69DA3323E3B0}"/>
    <hyperlink ref="N44" r:id="rId81" xr:uid="{C4EDD55B-C9B4-454C-994C-3FF928977CAC}"/>
    <hyperlink ref="M45" r:id="rId82" display="https://drive.google.com/file/d/1DfkHe2EQBOlKNsA2NQQlDC5AuQ2V_HAX/view?usp=sharing" xr:uid="{2BF3AC7C-1435-440A-81E8-D6832C6B27D8}"/>
    <hyperlink ref="N45" r:id="rId83" xr:uid="{0049673F-C7C3-49BF-9C69-A2A540119F71}"/>
    <hyperlink ref="M46" r:id="rId84" display="https://drive.google.com/file/d/1foyR93LHzb7pxs8qySpcL7Sy6yi2Nvag/view?usp=sharing" xr:uid="{43A13A64-3E6F-467C-83CB-FD333AC67F5E}"/>
    <hyperlink ref="N46" r:id="rId85" xr:uid="{B18D9E77-0FCB-4104-B6AD-E5048646289D}"/>
    <hyperlink ref="M47" r:id="rId86" display="https://drive.google.com/file/d/1foyR93LHzb7pxs8qySpcL7Sy6yi2Nvag/view?usp=sharing" xr:uid="{DD72B734-B489-466B-9103-627D5722DE26}"/>
    <hyperlink ref="N47" r:id="rId87" xr:uid="{74C78FED-EAAC-4F32-BEA6-CD93D320C320}"/>
    <hyperlink ref="M48" r:id="rId88" display="https://drive.google.com/file/d/17z-6HlgXOguFDAu3Ah1WylL5MHe8UPE8/view?usp=sharing" xr:uid="{262D9611-E3C9-4F4A-98D3-53E2A8A5C90F}"/>
    <hyperlink ref="N48" r:id="rId89" xr:uid="{447F1569-15FF-44EC-B5F2-A5BA745F763D}"/>
    <hyperlink ref="M49" r:id="rId90" display="https://docs.google.com/spreadsheets/d/1civaFRs-6yOmc3EtCN56WDmuPHj7_SB9/edit?usp=sharing&amp;ouid=112048374621929390218&amp;rtpof=true&amp;sd=true" xr:uid="{E06CB0C5-3642-4864-9759-9FC4E05FA203}"/>
    <hyperlink ref="N49" r:id="rId91" xr:uid="{60B5DD0B-F04C-439B-970E-EA3CA79902E1}"/>
    <hyperlink ref="M50" r:id="rId92" display="https://drive.google.com/file/d/10UMJvRUVVTul9V-e_tuFL3Xx8RBTtBhK/view?usp=sharing" xr:uid="{3A70343F-4F22-4A3F-A6EB-D508EF841C0A}"/>
    <hyperlink ref="N50" r:id="rId93" xr:uid="{FD8ADD87-AB8A-4E08-B457-43091D9F10F7}"/>
    <hyperlink ref="M51" r:id="rId94" display="https://drive.google.com/file/d/10UMJvRUVVTul9V-e_tuFL3Xx8RBTtBhK/view?usp=sharing" xr:uid="{C8B3DA14-BF57-4BB4-815F-A186FE0A5208}"/>
    <hyperlink ref="N51" r:id="rId95" xr:uid="{FF88C104-89B5-40DE-9FBB-5D59A0B2264A}"/>
    <hyperlink ref="M52" r:id="rId96" display="https://drive.google.com/file/d/16C4E-pXbQ8KEHe0S5ga3YB8I8hCYE3hX/view?usp=sharing" xr:uid="{E8D35786-82C6-4A1C-AEC6-498890EC4C47}"/>
    <hyperlink ref="N52" r:id="rId97" xr:uid="{F85095D3-90B4-4F26-8E64-63ECDB29B44B}"/>
    <hyperlink ref="M53" r:id="rId98" display="https://drive.google.com/file/d/16C4E-pXbQ8KEHe0S5ga3YB8I8hCYE3hX/view?usp=sharing" xr:uid="{5C96F1EF-42A7-48E1-BD17-40477F0E5B0D}"/>
    <hyperlink ref="N53" r:id="rId99" xr:uid="{EE61565C-8D9A-4C91-B704-4A61C561862C}"/>
    <hyperlink ref="M54" r:id="rId100" xr:uid="{D9554BE2-A71E-499F-9774-103A3B9E31EA}"/>
    <hyperlink ref="N54" r:id="rId101" xr:uid="{CB07388D-1465-45F9-8664-B33ACE7335BD}"/>
    <hyperlink ref="M55" r:id="rId102" display="https://drive.google.com/file/d/1P-1pwfYKT-nX0BIc9lzYzWpD_ZclQSg2/view?usp=sharing" xr:uid="{029593B0-A2B9-417C-8682-7D9082BC8B62}"/>
    <hyperlink ref="N55" r:id="rId103" xr:uid="{DD9A4A1F-A198-4E1C-8534-DF3ECE62B7B4}"/>
    <hyperlink ref="M56" r:id="rId104" display="https://drive.google.com/file/d/1vH0aw_QMnZ6mER8_8cjr_r9Lo4PdG6F2/view?usp=sharing" xr:uid="{251C932F-52FF-4CD2-9490-5BAB356886B0}"/>
    <hyperlink ref="N56" r:id="rId105" xr:uid="{A4E117B6-4DE5-4988-9895-4627AFCF8143}"/>
    <hyperlink ref="M57" r:id="rId106" xr:uid="{668E6446-86CA-4C27-8495-004F4E4B596D}"/>
    <hyperlink ref="N57" r:id="rId107" xr:uid="{B5C0E1C9-5058-4779-BEDB-D84059209096}"/>
    <hyperlink ref="M58" r:id="rId108" xr:uid="{370B2DEB-DE0F-4C6A-90C9-0C0598CBD4C4}"/>
    <hyperlink ref="N58" r:id="rId109" xr:uid="{67B88ABE-A7E5-48C2-AE38-36E8775FA4D4}"/>
    <hyperlink ref="M59" r:id="rId110" display="https://drive.google.com/file/d/1BIeCRskN1bAwgyqdMV8qdFV7vNa0-jXx/view?usp=sharing" xr:uid="{BC71E90F-FDF6-4559-864F-762FF75BB384}"/>
    <hyperlink ref="N59" r:id="rId111" xr:uid="{EA8A6762-FC75-4936-9068-CAB202F0D4CB}"/>
    <hyperlink ref="M60" r:id="rId112" display="https://drive.google.com/file/d/1BIeCRskN1bAwgyqdMV8qdFV7vNa0-jXx/view?usp=sharing" xr:uid="{C85856BB-761D-495C-90C8-8B09443C7C6B}"/>
    <hyperlink ref="N60" r:id="rId113" xr:uid="{3EBB41BC-EF06-48E3-96D8-4E43B2BDB9BC}"/>
    <hyperlink ref="M61" r:id="rId114" display="https://drive.google.com/file/d/1BIeCRskN1bAwgyqdMV8qdFV7vNa0-jXx/view?usp=sharing" xr:uid="{472F57C3-9468-403C-8088-FE19CCF19A1B}"/>
    <hyperlink ref="N61" r:id="rId115" xr:uid="{FFD42D06-4DBF-4977-AD61-3AE0F8C68CC5}"/>
    <hyperlink ref="M62" r:id="rId116" display="https://drive.google.com/file/d/1BIeCRskN1bAwgyqdMV8qdFV7vNa0-jXx/view?usp=sharing" xr:uid="{C5957E68-2BE0-4CDA-96E0-DC95E2D0B9E2}"/>
    <hyperlink ref="N62" r:id="rId117" xr:uid="{7C60558E-18AD-433E-A350-1CE6B079FB42}"/>
    <hyperlink ref="M63" r:id="rId118" display="https://drive.google.com/file/d/1quBUn5qiICcDRy_HD6arg9tJGp4-CN74/view?usp=sharing" xr:uid="{95DCEE1D-8A9E-44EF-9A98-8B346A0C3CFA}"/>
    <hyperlink ref="N63" r:id="rId119" xr:uid="{8DBC9C37-611B-4EEE-A98C-7C143AC27D90}"/>
    <hyperlink ref="M64" r:id="rId120" display="https://drive.google.com/file/d/1quBUn5qiICcDRy_HD6arg9tJGp4-CN74/view?usp=sharing" xr:uid="{264E8078-B188-476B-86E4-C7712B5D8813}"/>
    <hyperlink ref="N64" r:id="rId121" xr:uid="{AB16E671-C2E5-419D-AAE7-26097C5172DF}"/>
    <hyperlink ref="M65" r:id="rId122" display="https://drive.google.com/file/d/1quBUn5qiICcDRy_HD6arg9tJGp4-CN74/view?usp=sharing" xr:uid="{A5C62B78-BD1F-473B-816F-6E32AC878891}"/>
    <hyperlink ref="N65" r:id="rId123" xr:uid="{559408C5-8D61-434A-8F8B-12BED8435517}"/>
    <hyperlink ref="M66" r:id="rId124" display="https://drive.google.com/file/d/1StDG6eDH6HDFHZC5GKWvDdVRBB10ynfQ/view?usp=sharing" xr:uid="{4DB8B06C-D7D1-43D6-A951-BA74D618CEA1}"/>
    <hyperlink ref="N66" r:id="rId125" xr:uid="{80B96DDA-DCE6-433D-B061-C677A981D1CE}"/>
    <hyperlink ref="M67" r:id="rId126" display="https://drive.google.com/file/d/1GtTYimtPW65lADyPfZJHaYgZUCWIAlj-/view?usp=sharing" xr:uid="{78803C39-7288-4778-97AA-C1FF3ECF6481}"/>
    <hyperlink ref="M68" r:id="rId127" display="https://drive.google.com/file/d/1GtTYimtPW65lADyPfZJHaYgZUCWIAlj-/view?usp=sharing" xr:uid="{788F2CC8-3A6B-4D97-B333-7757A5146305}"/>
    <hyperlink ref="M69" r:id="rId128" display="https://drive.google.com/file/d/1GtTYimtPW65lADyPfZJHaYgZUCWIAlj-/view?usp=sharing" xr:uid="{1B75F1C1-CF85-4F67-B671-486067E311BA}"/>
    <hyperlink ref="M70" r:id="rId129" display="https://drive.google.com/file/d/1GtTYimtPW65lADyPfZJHaYgZUCWIAlj-/view?usp=sharing" xr:uid="{7696061F-A4F3-4962-8917-FF1714C07B17}"/>
    <hyperlink ref="M71" r:id="rId130" display="https://drive.google.com/file/d/1GtTYimtPW65lADyPfZJHaYgZUCWIAlj-/view?usp=sharing" xr:uid="{1C7384B0-3F0E-4E59-8F30-31D22BDD5298}"/>
    <hyperlink ref="M72" r:id="rId131" display="https://drive.google.com/file/d/1CDwhpt17JlWziDsHahUKMsYJ9dxXV_js/view?usp=sharing" xr:uid="{B66FB027-10B6-45CE-A836-9C260C3AE0CB}"/>
    <hyperlink ref="M73" r:id="rId132" display="https://drive.google.com/file/d/1CDwhpt17JlWziDsHahUKMsYJ9dxXV_js/view?usp=sharing" xr:uid="{46CCDCEC-78A6-44C6-A389-B16A24808575}"/>
    <hyperlink ref="M74" r:id="rId133" display="https://drive.google.com/file/d/1CDwhpt17JlWziDsHahUKMsYJ9dxXV_js/view?usp=sharing" xr:uid="{8B899AAC-CFA6-4BB8-8407-94ED95E899E1}"/>
    <hyperlink ref="M75" r:id="rId134" display="https://drive.google.com/file/d/1CDwhpt17JlWziDsHahUKMsYJ9dxXV_js/view?usp=sharing" xr:uid="{AF431BC9-D817-4666-A29B-9DB51F008370}"/>
    <hyperlink ref="M83" r:id="rId135" display="https://drive.google.com/file/d/1iwd7rS-IUtyQK9Sz_i4RAoS72cP7JN_I/view?usp=sharing" xr:uid="{02CEB46D-928B-4CB5-A25A-CE2CC58A5848}"/>
    <hyperlink ref="M84" r:id="rId136" display="https://drive.google.com/file/d/1iwd7rS-IUtyQK9Sz_i4RAoS72cP7JN_I/view?usp=sharing" xr:uid="{EED8D29C-FB58-45D9-B8A0-E75FFDE354EB}"/>
    <hyperlink ref="M85" r:id="rId137" xr:uid="{757DCD51-C3CB-491B-AFEC-4BD6C7B35965}"/>
    <hyperlink ref="M86" r:id="rId138" display="https://drive.google.com/file/d/1iwd7rS-IUtyQK9Sz_i4RAoS72cP7JN_I/view?usp=sharing" xr:uid="{674BBABD-DC51-4134-80B9-6F863C9B9AE5}"/>
    <hyperlink ref="M87" r:id="rId139" display="https://drive.google.com/file/d/1iwd7rS-IUtyQK9Sz_i4RAoS72cP7JN_I/view?usp=sharing" xr:uid="{9F589BFD-F284-45DF-ACD6-067F845D0661}"/>
    <hyperlink ref="M88" r:id="rId140" display="https://drive.google.com/file/d/1iwd7rS-IUtyQK9Sz_i4RAoS72cP7JN_I/view?usp=sharing" xr:uid="{73D44C77-885F-42BC-93AE-B3B14D94242D}"/>
    <hyperlink ref="M89" r:id="rId141" display="https://drive.google.com/file/d/1iwd7rS-IUtyQK9Sz_i4RAoS72cP7JN_I/view?usp=sharing" xr:uid="{1745BA2E-635C-475E-973C-19CBDCF04A49}"/>
    <hyperlink ref="M90" r:id="rId142" display="https://drive.google.com/file/d/1iwd7rS-IUtyQK9Sz_i4RAoS72cP7JN_I/view?usp=sharing" xr:uid="{EC4A8E4E-0C85-4A9E-A3A8-65D861011D89}"/>
    <hyperlink ref="M91" r:id="rId143" display="https://drive.google.com/file/d/1iwd7rS-IUtyQK9Sz_i4RAoS72cP7JN_I/view?usp=sharing" xr:uid="{76B5E277-D1EE-4159-B61E-A919BB397F04}"/>
    <hyperlink ref="M92" r:id="rId144" display="https://drive.google.com/file/d/1iwd7rS-IUtyQK9Sz_i4RAoS72cP7JN_I/view?usp=sharing" xr:uid="{C49F0019-29C4-4C14-8CE6-ED8A5D7ABA16}"/>
    <hyperlink ref="M93" r:id="rId145" display="https://drive.google.com/file/d/1iwd7rS-IUtyQK9Sz_i4RAoS72cP7JN_I/view?usp=sharing" xr:uid="{8E57F5AD-F458-485F-A175-877408A7ACB0}"/>
    <hyperlink ref="M94" r:id="rId146" xr:uid="{9FE33F35-2C3B-4D7A-BA93-4027CDC68EFB}"/>
    <hyperlink ref="M95" r:id="rId147" display="https://drive.google.com/file/d/1F7rp7s4gVeO7JcfsAdIQG6sx4iDUv6NN/view?usp=sharing" xr:uid="{36349BD3-A8C7-495B-918E-40A6758B347D}"/>
    <hyperlink ref="N95" r:id="rId148" xr:uid="{B2795880-A8A8-4130-9713-CC601C40008F}"/>
  </hyperlinks>
  <pageMargins left="0.19685039370078741" right="0.19685039370078741" top="0.19685039370078741" bottom="0.39370078740157483" header="0.31496062992125984" footer="0.31496062992125984"/>
  <pageSetup paperSize="9" scale="30" fitToHeight="0" orientation="landscape" r:id="rId149"/>
  <drawing r:id="rId1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Silva dos Santos</dc:creator>
  <cp:lastModifiedBy>Julia Silva dos Santos</cp:lastModifiedBy>
  <cp:lastPrinted>2025-06-11T19:43:15Z</cp:lastPrinted>
  <dcterms:created xsi:type="dcterms:W3CDTF">2025-06-11T19:38:49Z</dcterms:created>
  <dcterms:modified xsi:type="dcterms:W3CDTF">2025-06-11T19:45:58Z</dcterms:modified>
</cp:coreProperties>
</file>