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culturarjgovbr-my.sharepoint.com/personal/julia_silva_cultura_rj_gov_br/Documents/Documentos/Projetos/SITE CULTURA/OUVIDORIA/incentivo-a-cultura-transparencia/"/>
    </mc:Choice>
  </mc:AlternateContent>
  <xr:revisionPtr revIDLastSave="28" documentId="8_{DF776413-B9C5-4662-8DD1-2C1AF4DAFDA2}" xr6:coauthVersionLast="47" xr6:coauthVersionMax="47" xr10:uidLastSave="{521EED9A-2FF5-4ECB-96AA-BC51F9B0407A}"/>
  <bookViews>
    <workbookView xWindow="-108" yWindow="-108" windowWidth="23256" windowHeight="12456" xr2:uid="{5F412EDD-8B37-4438-AE45-468C6BBAFCFF}"/>
  </bookViews>
  <sheets>
    <sheet name="2020"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9" i="1" l="1"/>
  <c r="K89" i="1"/>
  <c r="L88" i="1"/>
  <c r="K88" i="1"/>
  <c r="K87" i="1"/>
  <c r="L87" i="1" s="1"/>
  <c r="K86" i="1"/>
  <c r="L86" i="1" s="1"/>
  <c r="L85" i="1"/>
  <c r="K85" i="1"/>
  <c r="L84" i="1"/>
  <c r="K84" i="1"/>
  <c r="L83" i="1"/>
  <c r="K83" i="1"/>
  <c r="K82" i="1"/>
  <c r="L82" i="1" s="1"/>
  <c r="L81" i="1"/>
  <c r="K81" i="1"/>
  <c r="L80" i="1"/>
  <c r="K80" i="1"/>
  <c r="L79" i="1"/>
  <c r="K79" i="1"/>
  <c r="K78" i="1"/>
  <c r="L78" i="1" s="1"/>
  <c r="L77" i="1"/>
  <c r="K76" i="1"/>
  <c r="L76" i="1" s="1"/>
  <c r="K75" i="1"/>
  <c r="L75" i="1" s="1"/>
  <c r="K74" i="1"/>
  <c r="L74" i="1" s="1"/>
  <c r="K73" i="1"/>
  <c r="L73" i="1" s="1"/>
  <c r="K72" i="1"/>
  <c r="L72" i="1" s="1"/>
  <c r="K71" i="1"/>
  <c r="L71" i="1" s="1"/>
  <c r="K70" i="1"/>
  <c r="L70" i="1" s="1"/>
  <c r="K69" i="1"/>
  <c r="L69" i="1" s="1"/>
  <c r="K68" i="1"/>
  <c r="L68" i="1" s="1"/>
  <c r="K67" i="1"/>
  <c r="L67" i="1" s="1"/>
  <c r="K66" i="1"/>
  <c r="L66" i="1" s="1"/>
  <c r="K65" i="1"/>
  <c r="L65" i="1" s="1"/>
  <c r="K64" i="1"/>
  <c r="L64" i="1" s="1"/>
  <c r="K63" i="1"/>
  <c r="L63" i="1" s="1"/>
  <c r="K62" i="1"/>
  <c r="L62" i="1" s="1"/>
  <c r="K61" i="1"/>
  <c r="L61" i="1" s="1"/>
  <c r="K60" i="1"/>
  <c r="L60" i="1" s="1"/>
  <c r="K59" i="1"/>
  <c r="L59" i="1" s="1"/>
  <c r="K58" i="1"/>
  <c r="L58" i="1" s="1"/>
  <c r="K57" i="1"/>
  <c r="L57" i="1" s="1"/>
  <c r="K56" i="1"/>
  <c r="L56" i="1" s="1"/>
  <c r="K55" i="1"/>
  <c r="L55" i="1" s="1"/>
  <c r="K54" i="1"/>
  <c r="L54" i="1" s="1"/>
  <c r="K53" i="1"/>
  <c r="L53" i="1" s="1"/>
  <c r="K52" i="1"/>
  <c r="L52" i="1" s="1"/>
  <c r="K51" i="1"/>
  <c r="L51" i="1" s="1"/>
  <c r="K50" i="1"/>
  <c r="L50" i="1" s="1"/>
  <c r="K49" i="1"/>
  <c r="L49" i="1" s="1"/>
  <c r="K48" i="1"/>
  <c r="L48" i="1" s="1"/>
  <c r="K47" i="1"/>
  <c r="L47" i="1" s="1"/>
  <c r="K46" i="1"/>
  <c r="L46" i="1" s="1"/>
  <c r="K45" i="1"/>
  <c r="L45" i="1" s="1"/>
  <c r="K44" i="1"/>
  <c r="L44" i="1" s="1"/>
  <c r="K43" i="1"/>
  <c r="L43" i="1" s="1"/>
  <c r="K42" i="1"/>
  <c r="L42" i="1" s="1"/>
  <c r="K41" i="1"/>
  <c r="L41" i="1" s="1"/>
  <c r="K40" i="1"/>
  <c r="L40" i="1" s="1"/>
  <c r="K39" i="1"/>
  <c r="L39" i="1" s="1"/>
  <c r="K38" i="1"/>
  <c r="L38" i="1" s="1"/>
  <c r="K37" i="1"/>
  <c r="L37" i="1" s="1"/>
  <c r="K36" i="1"/>
  <c r="L36" i="1" s="1"/>
  <c r="K35" i="1"/>
  <c r="L35" i="1" s="1"/>
  <c r="K34" i="1"/>
  <c r="L34" i="1" s="1"/>
  <c r="K33" i="1"/>
  <c r="L33" i="1" s="1"/>
  <c r="K32" i="1"/>
  <c r="L32" i="1" s="1"/>
  <c r="K31" i="1"/>
  <c r="L31" i="1" s="1"/>
  <c r="K30" i="1"/>
  <c r="L30" i="1" s="1"/>
  <c r="K29" i="1"/>
  <c r="L29" i="1" s="1"/>
  <c r="K28" i="1"/>
  <c r="L28" i="1" s="1"/>
  <c r="K27" i="1"/>
  <c r="L27" i="1" s="1"/>
  <c r="K26" i="1"/>
  <c r="L26" i="1" s="1"/>
  <c r="K25" i="1"/>
  <c r="L25" i="1" s="1"/>
  <c r="K24" i="1"/>
  <c r="L24" i="1" s="1"/>
  <c r="K23" i="1"/>
  <c r="L23" i="1" s="1"/>
  <c r="K22" i="1"/>
  <c r="L22" i="1" s="1"/>
  <c r="K21" i="1"/>
  <c r="L21" i="1" s="1"/>
  <c r="K20" i="1"/>
  <c r="L20" i="1" s="1"/>
  <c r="K19" i="1"/>
  <c r="L19" i="1" s="1"/>
  <c r="K18" i="1"/>
  <c r="L18" i="1" s="1"/>
  <c r="K17" i="1"/>
  <c r="L17" i="1" s="1"/>
  <c r="K16" i="1"/>
  <c r="L16" i="1" s="1"/>
  <c r="K15" i="1"/>
  <c r="L15" i="1" s="1"/>
  <c r="K14" i="1"/>
  <c r="L14" i="1" s="1"/>
  <c r="K13" i="1"/>
  <c r="L13" i="1" s="1"/>
  <c r="K12" i="1"/>
  <c r="L12" i="1" s="1"/>
  <c r="K11" i="1"/>
  <c r="L11" i="1" s="1"/>
  <c r="K10" i="1"/>
  <c r="L10" i="1" s="1"/>
  <c r="K9" i="1"/>
  <c r="L9" i="1" s="1"/>
  <c r="K8" i="1"/>
  <c r="L8" i="1" s="1"/>
  <c r="K7" i="1"/>
  <c r="L7" i="1" s="1"/>
  <c r="K6" i="1"/>
  <c r="L6" i="1" s="1"/>
  <c r="K5" i="1"/>
  <c r="L5" i="1" s="1"/>
  <c r="K4" i="1"/>
  <c r="L4" i="1" s="1"/>
</calcChain>
</file>

<file path=xl/sharedStrings.xml><?xml version="1.0" encoding="utf-8"?>
<sst xmlns="http://schemas.openxmlformats.org/spreadsheetml/2006/main" count="717" uniqueCount="364">
  <si>
    <t>PROJETOS INCENTIVADOS EM 2020</t>
  </si>
  <si>
    <t>ITEM</t>
  </si>
  <si>
    <t>NOME DO PROJETO</t>
  </si>
  <si>
    <t>NOME DO PROPONENTE</t>
  </si>
  <si>
    <t>OBJETO</t>
  </si>
  <si>
    <t>SEGMENTO</t>
  </si>
  <si>
    <t>MUNICIPIO</t>
  </si>
  <si>
    <t>REGIÕES METROPOLITANAS</t>
  </si>
  <si>
    <t>PATROCINADOR</t>
  </si>
  <si>
    <t>MODALIDADE</t>
  </si>
  <si>
    <t>VALOR INCENTIVADO</t>
  </si>
  <si>
    <t>DESTINAÇÃO FEC</t>
  </si>
  <si>
    <t>TOTAL DA RENÚNCIA</t>
  </si>
  <si>
    <t>FORMA DE APROVAÇÃO</t>
  </si>
  <si>
    <t>DATA DE PUBLICAÇÃO NO D.O.</t>
  </si>
  <si>
    <t>Orçamento</t>
  </si>
  <si>
    <t>Spanta 20 - Rio para amar</t>
  </si>
  <si>
    <t>Grêmio Recreativo Bloco Carnavalesco Spanta Neném</t>
  </si>
  <si>
    <t>Realização de apresentações musicais, com vários artistas, nos meses de janeiro e fevereiro de 2020, na Marina da Gloria (cobrança e distribuição de ingressos), na beira da Lagoa Rodrigo de Freitas, serão realizadas oficinas com adereços para o carnaval (aberto e gratuito).</t>
  </si>
  <si>
    <t>Música e Dança</t>
  </si>
  <si>
    <t>Rio de Janeiro</t>
  </si>
  <si>
    <t>Metropolitana I</t>
  </si>
  <si>
    <t>Tim S.A.</t>
  </si>
  <si>
    <t>presencial</t>
  </si>
  <si>
    <t>excepcional</t>
  </si>
  <si>
    <t>O Som e a Fúria - um estudo sobre o trágico</t>
  </si>
  <si>
    <t>Tem Dendê! Produções Culturais e Artisticas EIRELI - ME</t>
  </si>
  <si>
    <t>Apresentação de espetáculo, resultado de pesquisa cênica da Definitiva Cia de teatro, sobre a relação da cena e da música com o trágico. Previstas 32 apresentações no espaço Oi Futuro, sendo 4 sessões com audiodescrição e tradução em LIBRAS, 4 sessões extras para escolas/ONGs com ingressos e transporte gratuitos, e 3 sessões extras, gratuitas, em local de pouco acesso a ações de cultura no município do Rio de Janeiro.iii</t>
  </si>
  <si>
    <t>Teatro e Circo</t>
  </si>
  <si>
    <t>Telemar Norte Leste S/A</t>
  </si>
  <si>
    <t>edital</t>
  </si>
  <si>
    <t>Tropikal Rio</t>
  </si>
  <si>
    <t>Fabrica Serviços de Entretenimento Ltda</t>
  </si>
  <si>
    <t>O Tropikal Rio celebra o verão e o modo de vida carioca através da música oferecendo de forma gratuita, shows musicais diversos com novos talentos e também já consagrados artistas, formando uma programação de grande valor artístico e cultural ao promover a música nacional e potencializar a difusão das atividades artísticas para o público através da gratuidade do projeto. O Festival tem duração de 06 dias de evento, realizados na tradicional Praia de Ipanema.</t>
  </si>
  <si>
    <t>Lojas Renner S.A.</t>
  </si>
  <si>
    <t xml:space="preserve"> presencial</t>
  </si>
  <si>
    <t>Verão com Dó Ré Mi</t>
  </si>
  <si>
    <t>DOI2 Entretenimento Ltda.</t>
  </si>
  <si>
    <t>O projeto Verão com Dó Ré Mi consiste na apresentação de shows em uma carreta iluminada que se transforma num grande palco. O projeto objetiva a realização de dez shows em cidades do interior do estado do Rio de Janeiro.</t>
  </si>
  <si>
    <t>Ampla Energia e Serviços S.A.</t>
  </si>
  <si>
    <t>Desfiles do Carnaval de Rua Sebastiana</t>
  </si>
  <si>
    <t>Associação Independente de Blocos do Carnaval de Rua da Zona Sul, Sta Teresa e Centro da cidade de S. Sebastião do RJ</t>
  </si>
  <si>
    <t>Trata-se de um projeto para viabilização dos desfiles de carnaval de rua do blocos que compõem a Associação SEBASTIANA no Centro e na Zona Sul da cidade do Rio de Janeiro.</t>
  </si>
  <si>
    <t>Ambev S.A.</t>
  </si>
  <si>
    <t>Monobloco Carnaval 2020</t>
  </si>
  <si>
    <t>Kappamakki Produções Artísticas Ltda.</t>
  </si>
  <si>
    <t>Trata-se de um projeto para viabilização do desfile de carnaval do Monobloco na Av. Presidente Antônio Carlos, no Centro da cidade.</t>
  </si>
  <si>
    <t>Carnaval de Rua Rio 2020</t>
  </si>
  <si>
    <t>Dream Factory Comunicação e Eventos Ltda.</t>
  </si>
  <si>
    <t>Lupita</t>
  </si>
  <si>
    <t>Grupo Sociedade de Arte Dramática</t>
  </si>
  <si>
    <t>Espetáculo teatral infantojunevil de formas animadas que se utiliza de máscaras, bonecos, objetos manipulados, projeções e luz negra, interagindo com as linguagens do teatro, da palhaçaria, da música e da poesia para falar do tema mais misterioso da vida: a morte.</t>
  </si>
  <si>
    <t>Oi Móvel S/A</t>
  </si>
  <si>
    <t>Da Vinci Experience e suas Invenções</t>
  </si>
  <si>
    <t>Arte A Produções Ltda.</t>
  </si>
  <si>
    <t>O projeto visa a realização de uma exposição multimídia gratuita, inédita no Brasil, idealizada para comemoração dos 500 anos de morte do mestre do Renascimento Italiano Leonardo Da Vinci a ser realizada no Centro Cultural do Paço Imperial.</t>
  </si>
  <si>
    <t>Artes plásticas e artesanais</t>
  </si>
  <si>
    <t>Luiz Zerbini Campo Expandido</t>
  </si>
  <si>
    <t>Imago Escritório de Arte Ltda. ME</t>
  </si>
  <si>
    <t>Exposição do artista plástico Luiz Zerbini no espaço Oi Futuro Flamengo, mostrando obras do artista e seu embate com a cor, a arquitetura e a natureza. Ao término da exposição será publicado um catálogo da mostra.</t>
  </si>
  <si>
    <t>Cinema na Praça</t>
  </si>
  <si>
    <t>FG3 Entretenimento Ltda.</t>
  </si>
  <si>
    <t>Trata-se de apresentações de filmes brasileiros em locais abertos nos seguintes municípios: Búzios, São Pedro de Aldeia, Casemiro de Abreu, Silva Jardim, Campos, Itaperuna, São José de Ubá, Bom Jesus de Itabapoana, Bom Jardim, Arraial do Cabo, Itaboraí, Tanguá, Macaé, Cabo Frio, Petrópolis, Duque de Caxias, São José do Rio Preto, Areal, Miracema, São Antônio de Pádua. Haverá em cada município duas sessões diárias, uma às 16 h com a exibição de filme infantil, e às 18 h com filme para toda a família.</t>
  </si>
  <si>
    <t>Cinema, vídeo e fotografia</t>
  </si>
  <si>
    <t>Caxias, Arraial do Cabo, São Pedro da Aldeia, Cabo Frio, Petrópolis, Campos, Bom Jardim, Macaé, Miracema, Sto Antônio de Pádua, Bom J. de Itabapoana, Itaocara, S. Sebastião do Alto, São José do Rio Preto, Areal, Itaperuna, São José de Ubá, Cambuci e Aperibé.</t>
  </si>
  <si>
    <t xml:space="preserve">Metropolitana II 
Baixadas Litorâneas
</t>
  </si>
  <si>
    <t>Vem Cá Aplicativo - Manutenção</t>
  </si>
  <si>
    <t>Escola de Gente - Comunicação em Inclusão</t>
  </si>
  <si>
    <t>Manutenção do aplicativo Vem CA Plataforma de Cultura Acessível, lançado no dia 17 de setembro pela Escolade Gente – Comunicação em Inclusão com o incentivo da Lei do ICMS RJ. Vem CA é uma plataforma acessívele gratuita que conecta pessoas com deficiência e produtores/as culturais de todos os lugares do país cominformações sobre espetáculos teatrais, exibições de filmes e de arte, apresentações de dança, bibliotecas,shows e outras manifestações que contam com recursos de acessibilidade.</t>
  </si>
  <si>
    <t>Informação e Documentação</t>
  </si>
  <si>
    <t>Metropolitana II</t>
  </si>
  <si>
    <t>Light Serviços de Eletricidade S/A</t>
  </si>
  <si>
    <t>online</t>
  </si>
  <si>
    <t>Encontro de Cinema Negro Zózimo Bulbul Brasil, África e Caribe 12 anos</t>
  </si>
  <si>
    <t>Centro Afro Carioca de Cinema</t>
  </si>
  <si>
    <t>Realização de festival de produção audiovisual negra, único neste formato no Brasil e América Latina. O projeto prevê exibição de, aproximadamente, 90 títulos nacionais e 26, internacionais entre curtas, médias e longas metragens, em vários espaços. A programação prevê, ainda, realização de atividades formativas com seminários, debates, pitchings e aulas masters. A presente edição pretende estabelecer parcerias com Niterói e Angra dos Reis, através da UFF, além de Maricá e Búzios.</t>
  </si>
  <si>
    <t>Cinema, Vídeo e Fotografia</t>
  </si>
  <si>
    <t>Ampla Energia e Serviços S/A</t>
  </si>
  <si>
    <t>LivMundi 2020</t>
  </si>
  <si>
    <t>Mash Up Agencia de Publicidade Comunicação e
Eventos Ltda.</t>
  </si>
  <si>
    <t>Realizar a 4ª edição do Festival LivMundi. O evento trata de vida sustentável, integrando diversos aspectossociais, econômicos e ambientais por meio de atividades e produtos culturais. O objetivo é ampliar asconversas e ações sobre sustentabilidade e meio ambiente. Esse ano, além da Cidade do Rio, levaremos o LivMundi pela primeira vez para a Região dos Lagos, tendoIguaba Grande como território principal do evento, mas com atividades em outras cidades fronteiriças a Lagoade Araruama.</t>
  </si>
  <si>
    <t>Folclore e Ecologia</t>
  </si>
  <si>
    <t>Iguaba Grande e Rio de Janeiro</t>
  </si>
  <si>
    <t xml:space="preserve">Gambiarras Perigosas </t>
  </si>
  <si>
    <t xml:space="preserve">RIO CINEMA DIGITAL PRODUÇÕES AUDIOVISUAIS LTDA. </t>
  </si>
  <si>
    <t>Gambiarras Perigosas é uma série documental de suspense que conta histórias de pessoas que morreram deforma trágica e surpreendente em acidentes relacionados à energia elétrica. A cada episódio, a série traz acombinação perfeita de um programa investigativo, emotivo e cheio de entretenimento, relatando as tragédiasatravés do depoimento de pessoas que estiveram envolvidas nestes casos, como familiares das vítimas,policias, médicos. A fim de conscientizar a população e alertar para os riscos.</t>
  </si>
  <si>
    <t>Ampla Energia e Serviços S.A</t>
  </si>
  <si>
    <t>Corcunda</t>
  </si>
  <si>
    <t>Projeto teatral que toma o clássico imortal CORCUNDA DE NOTRE DAME do escritor francês VICTOR HUGO, publicado originalmente em 1831, como base para a construção de um solo teatral que apresenta a CATEDRAL DE NOTRE DAME de Paris, na forma de uma grande maquete cenográfica como uma personagem viva, pulsante e tão vital para a cena como o próprio ator. Na verdade dialoga em pé de igualdade com Quasímodo, famoso personagem desta narrativa.</t>
  </si>
  <si>
    <t>O Astronauta</t>
  </si>
  <si>
    <t>CAJA PRODUÇÕES ARTÍSTICAS LTDA</t>
  </si>
  <si>
    <t>“O Astronauta" é um espetáculo teatral adulto em formato de monólogo,estrelado por Eriberto Leão. Trata-se de um projeto com texto original para montagem e temporada no Rio deJaneiro (capital) e itinerância por 4 municípios do Estado. A peça conta a história de um astronauta que éenviado para o espaço em uma missão quase suicida.Descrição:</t>
  </si>
  <si>
    <t>Angra dos Reis, Macaé,
Niterói, Petrópolis e
Rio de Janeiro</t>
  </si>
  <si>
    <t xml:space="preserve">Rio das Ostras Jazz e Blues Festival 2020
</t>
  </si>
  <si>
    <t>Azul Produções Artísticas Ltda</t>
  </si>
  <si>
    <t>Apontado pelos críticos como o maior festival do gênero na América Latina e o Décimo no mundo pela DOWNBEAT (revista americana considerada a ‘Bíblia doJazz’), o Rio das Ostras Jazz &amp; Blues Festival chega a sua décima sétima edição. Em 2020, o festival serárealizado do dia 11 ao dia 14 de junho com uma seleção dosmelhores instrumentistas e intérpretes nacionais e internacionais da atualidade, se apresentando em 4 palcos montados ao ar livre na cidade de Rio das Ostras.</t>
  </si>
  <si>
    <t>Rio das Ostras</t>
  </si>
  <si>
    <t>Festival de Inverno de Petrópolis e Nova Friburgo</t>
  </si>
  <si>
    <t>Stretto Eventos e Serviços Artísticos Ltda</t>
  </si>
  <si>
    <t>O Projeto visa realização do Festival de Inverno nas cidades de Petrópolis e Nova Friburgo, no período entrejulho e agosto de 2020, com uma programação eclética musical, com participação de Orquestras e coros,Solistas, Grupos de MPB e Jazz. atrações de bale e iniciativas locais de educação musical, estimulando adifusão desses trabalhos, promovendo novas conexões e formações artísticas.</t>
  </si>
  <si>
    <t>Nova Friburgo e Petrópolis</t>
  </si>
  <si>
    <t xml:space="preserve">BEM NO MEIO </t>
  </si>
  <si>
    <t xml:space="preserve"> Borogodo Empreendimentos Culturais Eireli</t>
  </si>
  <si>
    <t>Montagem do espetáculo teatral de autoria de Karen Acioly, que que irá estrear na Oi Futuro Flamengo, nossoprojeto propõe realizar 16 apresentações no período de 2 meses.</t>
  </si>
  <si>
    <t>Telemar Norte Leste S.A.</t>
  </si>
  <si>
    <t>CARAVANA DA LEITURA E DO AUTOR FLUMINENSE</t>
  </si>
  <si>
    <t xml:space="preserve"> ASSOCIACAO BRASILEIRA DE ARTES E CULTURA </t>
  </si>
  <si>
    <t>O projeto Caravana da Leitura e do Autor Fluminense é uma ação de circulação literária de valorização do autor(a) fluminense que atuará em cinco cidades atingindo 10 escolas publicas de ensino fundamental levandooficinas de capacitação para professores e atividades literárias para alunos de 7 a 14 anos. Incluindo nessaação visitar de autores às escolas e doação de livros infanto juvenis para biblioteca das 10 escolas trabalhadasdurante o projeto.</t>
  </si>
  <si>
    <t>Literartura, com prioridade à Língua Portuguesa</t>
  </si>
  <si>
    <t>Angra dos Reis Duque de Caxias Maricá Niterói São Gonçalo</t>
  </si>
  <si>
    <t>Elza</t>
  </si>
  <si>
    <t>Sarau Agencia de Cultura Brasileira Ltda</t>
  </si>
  <si>
    <t xml:space="preserve">Realização do espetáculo de teatro musical ELZA, em homenagem a Elza Soares na cidade de Niterói. Uma denossas divas da MPB, recebeu em 2018 esta homenagem em torno da sua vida e obra, que é um panoramahistórico da música brasileira. Com 18 prêmios e 47 indicações o espetáculo se tornou um dos principaismusicais nacionais a circular o país. </t>
  </si>
  <si>
    <t xml:space="preserve">Teatro e Circo </t>
  </si>
  <si>
    <t>Niterói</t>
  </si>
  <si>
    <t>Expansão do Projeto Orquestra infanto-juvenil de cordas e dos pólos de musicalização na
cidade de Petrópolis</t>
  </si>
  <si>
    <t>AÇAO SOCIAL PELA MÚSICA - A.S.M.</t>
  </si>
  <si>
    <t>Oferecer durante 12 meses aulas coletivas de teoria musical, instrumento de cordas, de sopro e prática deorquestra, proporcionando a ampliação, manutenção e continuidade da orquestra infanto-juvenil e dosconjuntos de música de câmara do núcleo musical da Mosela em Petrópolis/RJ.</t>
  </si>
  <si>
    <t>Petrópolis</t>
  </si>
  <si>
    <t>Plantou Palavra, Colheu Poesia</t>
  </si>
  <si>
    <t>Moleque Produções Artísticas Ltda</t>
  </si>
  <si>
    <t>Em 2017 estreou “Plantou Palavra, Colheu Poesia”, uma inteligente narrativa sobre um menino do sertão quequer ser poeta. Uma homenagem aos grandes artistas do Brasil. Propomos circular com a peça e as oficinasem 10 cidades do interior do Estado do Rio de Janeiro. As ações unem as potências do teatro, da poesia, daliteratura e da música numa linguagem acessível, ampliando os conhecimentos acêrca da cultura popularbrasileira. Público-alvo crianças, jovens e professores da rede pública.</t>
  </si>
  <si>
    <t>Bom Jardim,
Cachoeiras de Macacu, Cantagalo,
Carmo,
Duas Barras,
Nova Friburgo,
Santa Maria Madalena, Santo Antônio de Pádua, Teresópolis</t>
  </si>
  <si>
    <t>A CAIXA MÁGICA DOS PRIMIEIROS SOCORROS</t>
  </si>
  <si>
    <t>ASSOCIAÇÃO CULTURAL SOMAR IDEIAS</t>
  </si>
  <si>
    <t>Espetáculo infantil que ensina as crianças, de uma forma lúdica e divertida, como tratar de ferimentos levesque podem acontecer no dia a dia. Publico alvo formado por crianças entre 03 e 10 anos. Faremos 40 apresentações em escolas publicas municipais, sendo 10 em cada cidade: Campos, Resende, Petrópolis eNiterói. Entrada gratuita para todos.</t>
  </si>
  <si>
    <t>Campos dos Goytacazes,
Niterói,
Petrópolis,
Resende</t>
  </si>
  <si>
    <t>Escolas Criativas – Cultura, Educação e Sustentabilidade - 2a edição</t>
  </si>
  <si>
    <t>Cinco Elementos Produções LTDA</t>
  </si>
  <si>
    <t>O projeto “Escolas Criativas – Cultura, Educação e Sustentabilidade” foi criado como uma ação que possibilitouo entrecruzamento da cultura, educação e sustentabilidade através de uma ação-educação cultural em trêsescolas da rede pública de ensino do Niterói, produzindo uma maior interação entre os processos culturais eeducacionais por meio de ações de difusão, formação e pesquisa. Em 2020, duas novas escolas serãocontempladas com programação cultural e núcleos criativos.</t>
  </si>
  <si>
    <t xml:space="preserve">Cinema, Vídeo e Fotografi </t>
  </si>
  <si>
    <t>Som + Eu 2020</t>
  </si>
  <si>
    <t>Instituto Brasileiro de Música e Educação</t>
  </si>
  <si>
    <t>O SOM+EU é um programa de Educação Musical que tem como missão promover a prática coletiva de música com excelência e atividades de fruição artística, tendo em vista o exercício da disciplina e da coletividade, bemcomo o estímulo à capacidade criativa e a valorização da pessoa humana e da família. Desde 2017 o projetoSom+Eu estabeleceu suas atividades no município de Duque de Caxias-RJ, atuando ativamente no bairro de Campos Elíseos e adjacências, a saber: Jardim Primavera, Jardim Ana Clara e Saracuruna. O Som+Eu nasceuno Rio de Janeiro, no Morro da Providência, Região Portuária do Rio de Janeiro e ainda hoje mantém sua sedena comunidade. Para 2020, o projeto objetiva continuar beneficiando aos seus mais de 400 alunos, crianças,adolescentes e jovens de 06 a 29 anos, que participam ativamente das oficinas de música, saraus,masterclasses e a realização contínua de concertos didáticos nas escolas e em outros espaços culturais doEstado do Rio de Janeiro.</t>
  </si>
  <si>
    <t>Musica e Dança</t>
  </si>
  <si>
    <t>Duque de Caxias e Rio de Janeiro</t>
  </si>
  <si>
    <t xml:space="preserve"> Sinta o Som </t>
  </si>
  <si>
    <t xml:space="preserve"> Instituto Brasileiro de Música e Educação </t>
  </si>
  <si>
    <t>O Sinta o Som é um projeto voltado ao universo infantil, com conteúdos emetodologia dirigida à crianças do Ensino Fundamental I . O projeto objetiva oferecer aconstrução de aprendizagens nas suas variadas dimensões cognitiva, motora, social eafetiva, articuladas através das atividades com músicas, brincadeiras, cantigas de roda,parlendas, advinhas, trava-línguas , jogos analógicos, digitais, vídeos de animação,contação de histórias entre outros suportes, tudo isso para promover a prática musical eartística no cotidiano escolar, oferecendo às crianças e ao professor regente, recursospedagógicos e metodológicos para contribuir com a melhoria da qualidade do ensino .</t>
  </si>
  <si>
    <t xml:space="preserve">Música e dança </t>
  </si>
  <si>
    <t>Aperibe Bom Jesus de Itabapoana Cambuci Duque de Caxias Itaocara Itaperuna Laje do Muriaé Natividade Niterói Porciúncula Santo Antônio de Pádua São Gonçalo São José de Ubá Varre-Sai</t>
  </si>
  <si>
    <t>Circo Viva</t>
  </si>
  <si>
    <t>Associação Centro Cultural Viva</t>
  </si>
  <si>
    <t>O projeto promoverá espetáculos Circenses e oficinas de malabarismos em parceria com Escolas públicas, emcidades do interior, priorizando zonas rurais. Produzirá uma cartilha/jogo que será distribuída gratuitamente para alunos e professores. Acontecerá uma vezpor mês e terá duração de 3 anos (03/2020 até 03/ 2023) percorrerá 12 Municípios Terá estrutura Lona de Circo e Picadeiro</t>
  </si>
  <si>
    <t>Bom Jardim,
    Cantagalo.
    Carmo, Cordeiro,
    Duas Barras,
    Macaé,
    Macuco,
    Nova Friburgo,
    Santa Maria Madalena,
    São Sebastião do Alto,
    Silva Jardim,
    Teresópolis</t>
  </si>
  <si>
    <t>UNA(S)+</t>
  </si>
  <si>
    <t>COLETIVA PROJETOS CULTURAIS LTDA</t>
  </si>
  <si>
    <t>O projeto UNA(S)+ nasceu da exposição original UNA(S), Galeria Paisaje 17, Buenos Aires, realizado porIleana Hochmann a partir de sua instalação "Fiz das Tripas, Corazón”. Para o Oi Futuro a mostra contará com14 artistas. A exposição é destinada a todos os públicos de todas as idades, em especial mulheres. Além daexposição com curadoria de Maria Arlete e ambientação de Bia Junqueira, produziremos um livro/catálogo.</t>
  </si>
  <si>
    <t>Artes Plásticas e Artesanais</t>
  </si>
  <si>
    <t>Guerra em Iperoig</t>
  </si>
  <si>
    <t>PARAGUASSU PROD E SERV ARTÍSTICOS LTDA</t>
  </si>
  <si>
    <t>Este projeto, destinado ao público jovem e adulto, busca viabilizar a montagem do espetáculo teatral GUERRAEM IPEROIG e a realização de 24 apresentações no Teatro Oi Futuro Flamengo, no período de 02 de abril a 03de maio de 2020, de quarta a domingo. Descrição:</t>
  </si>
  <si>
    <t>Julius Caesar</t>
  </si>
  <si>
    <t>CUCARACHA PRODUÇÕES ARTISTICAS LTDA</t>
  </si>
  <si>
    <t>Peça teatral, que contemplará um público amplo e diversificado - interessados em arte, estudantes,profissionais das artes e apreciadores de obras de qualidade. A temporada será no OI Futuro, com início darealização Maio/20 e estreia dia 31/07</t>
  </si>
  <si>
    <t xml:space="preserve">Meus Dois Pais </t>
  </si>
  <si>
    <t xml:space="preserve">PEDRO ANTONIO MONTEIRO JUNIOR PRODUCOES LTDA ME </t>
  </si>
  <si>
    <t>Montagem infantil e inédita baseada no livro homônimo de Walcyr Carrasco.Uma história sobre amor, respeitoe solidariedade, mas também de angústias e dilemas do menino Naldo,que entra em crise após a separaçãodos pais e sofrer bullying na escola e descobrir que seu pai é gay e possui um novo namorado.Serão 2 mesesde temporada da peça, que contará também com um filme de realidade virtual. De linguagem imersiva esensorial, o dispositivo oferece um meio privilegiado para sensibilizar o público.</t>
  </si>
  <si>
    <t xml:space="preserve">Bu! </t>
  </si>
  <si>
    <t>bomba criativa producoes ltda me</t>
  </si>
  <si>
    <t>Bu! será uma peça performática, instalação e dispositivo virtual. O espetáculo ocorrerá dentro de uma instalação cenográfica a ser criada na galeria do espaço cultural da OI Futuro. A instalação ficará a disposiçãodo público ao longo de 2 meses e, a performance de Bu! ocorrerá durante esse período, à noite, de quinta adomingo, ativando o espaço.</t>
  </si>
  <si>
    <t xml:space="preserve">Andre Severo – periscópio indisciplinado </t>
  </si>
  <si>
    <t xml:space="preserve"> IMAGO ESCRITORIO DE ARTE </t>
  </si>
  <si>
    <t>Realizar exposição do artista plástico Andre Severo com trabalhos inéditos no Oi Futuro Flamengo no Rio deJaneiro.</t>
  </si>
  <si>
    <t>Artes Plásticas e Artesanais</t>
  </si>
  <si>
    <t>Mar de Música</t>
  </si>
  <si>
    <t>Instituto Odeon</t>
  </si>
  <si>
    <t>O MAR de Música é um festival de música que pretende seguir como palco de relevância para a cidade do Rio de Janeiro, articulando e formando públicos através da experiência de fruição musical em diálogo com as outras linguagens artísticas propostas pelo Museu. O Festival MAR de Música ocorrerá no Museu de Arte do Rio.</t>
  </si>
  <si>
    <t>Música e dança</t>
  </si>
  <si>
    <t>Souza Cruz S/A</t>
  </si>
  <si>
    <t>2a Black / Ano II</t>
  </si>
  <si>
    <t>J.C. MIRANDA SANTOS PRODUCOES ARTISTICAS E CULTURAIS</t>
  </si>
  <si>
    <t>Vencedor no 31º Prêmio Shell de Teatro RJ (2019) na categoria inovação, o projeto 2ª Black – Ano II tem como objetivo realizar uma ocupação no Teatro do Oi Futuro, apresentando durante 10 encontros, 30 trabalhos de artistas negros em cena. Ao tempo, que visa dar continuidade a uma ocupação artística iniciada em 2018, que circulou por 03 espaços na cidade do Rio de Janeiro com mais de 100 artistas e um total de 43 performances.</t>
  </si>
  <si>
    <t xml:space="preserve">FESTIVAL DE TEATRO E HUMOR THEATRO BANGU SHOPPING </t>
  </si>
  <si>
    <t xml:space="preserve">LABORATORIO CULTURAL </t>
  </si>
  <si>
    <t>Realização do Festival de Teatro e Humor – Theatro Bangu Shopping, levando ao palco do teatro 30apresentações artísticas sendo eles de humor e de teatro (Adulto e infantil). A duração do festival será de 02 meses, e apresentará a população produtos culturais de excelência e de demanda popular ao público doterritório e também de todo o Estado do Rio de Janeiro.</t>
  </si>
  <si>
    <t>Claro S/A</t>
  </si>
  <si>
    <t xml:space="preserve"> 14a FITA - Festa Internacional de Teatro de Angra dos Reis </t>
  </si>
  <si>
    <t xml:space="preserve">Diga Sim Produções Culturais e Artísticas EIRELI </t>
  </si>
  <si>
    <t>Realização da 14ª edição da FITA – Festa Internacional de Teatro de Angra dos Reis, em maio de 2020. Serão17 dias de festival, com cerca de 35 espetáculos teatrais. A megaestrutura de tendas especialmenteprojetadas para a FITA disporá de uma tenda equipada estruturas de iluminação e sonorização para teatro,climatizada, com capacidade para receber 1000 pessoas por sessão.O Teatro Municipal de Angra dos Reis (comcapacidade para 200 pessoas)também será ocupado com montagens mais intimistas.</t>
  </si>
  <si>
    <t>Angra dos Reis</t>
  </si>
  <si>
    <t xml:space="preserve">Semana PodSim </t>
  </si>
  <si>
    <t>Solares Produções Culturais Eireli</t>
  </si>
  <si>
    <t>A Semana PodSim é um evento de ocupação dos espaços do LabSonica do Oi Futuro Flamengo, organizadopela Central PodSim, a primeira central de podcasts brasileira feita só por mulheres. Com duração de 5 dias, oevento terá 2 dias de gravação de episódios inéditos de podcasts, seguidos por 3 dias de oficinas, debates,shows e gravações ao vivo.</t>
  </si>
  <si>
    <t>Artes integradas</t>
  </si>
  <si>
    <t>Cidade e patrimônio: futuro e memória nas poéticas contemporâneas</t>
  </si>
  <si>
    <t>Automatica Produção Contemporânea ltda</t>
  </si>
  <si>
    <t>O projeto consiste na realização de uma exposição coletiva artes visuais, que contará com a participação de dez artistas de diferentes estados brasileiros, convidados a refletir e produzir obras inéditas para a exposiçãosobre temas como: território e lugar; referencia, identidade e memória; futuro, herança e legado; tempo,afeto e valor. O projeto também contará com a realização de um livro e um seminário com artistas, críticos dearte, curadores e pesquisadores.</t>
  </si>
  <si>
    <t xml:space="preserve"> MANOEL - O MENINO QUE CARREGAVA ÁGUA NA PENEIRA </t>
  </si>
  <si>
    <t xml:space="preserve">DAYSE POZZATO RESTON 82497680787 </t>
  </si>
  <si>
    <t>O Menino que carregava Água na Peneira é um espetáculo inspirado nos poemas e nas brincantes palavras deManoel de Barros. Queremos levar ao público infantil esse seu universo tão particular e fantástico contado pelaótica de dois personagens, dois Manoéis. Memórias Inventadas para Crianças, entre outros livros, trazempoemas tão encantadores e elaborados que são verdadeiras histórias por si só. O espetáculo será realizado noOi Futuro Flamengo de junho a agosto de 2020.</t>
  </si>
  <si>
    <t>A Menina Akili e seu tambor falante</t>
  </si>
  <si>
    <t>Verônica Rocha Bonfim 69118345549</t>
  </si>
  <si>
    <t xml:space="preserve">Montagem e Produção do musical infantil “A Menina Akili e seu tambor falante”, com temporada de 3 meses no Teatro Oi Futuro, sendo duas sessões com recursos de acessibilidade (uma com Intérpretes de Libras e outra com Audiodescrição). O projeto conta também com a Circulação de Contação de História Brincante de Akili, com 10 apresentações em escolas da rede pública de ensino, sendo duas de atendimento a crianças com deficiência. </t>
  </si>
  <si>
    <t xml:space="preserve">SEM PALAVRAS </t>
  </si>
  <si>
    <t xml:space="preserve">A GENTE SE FALA PRODUÇÕES ARTISTICAS LTDA </t>
  </si>
  <si>
    <t>Pesquisa, criação dramatúrgica, montagem e temporada do espetáculo teatral Sem Palavras, uma co-produção da companhia brasileira de teatro e a gente se fala produções, texto e direção de Marcio Abreu, nacidade do Rio de Janeiro/RJ, entre junho de 2020 e maio 2021. A temporada com 24 sessões acontecerá entrefevereiro e abril de 2021 no Teatro do Centro Cultural Oi Futuro Flamengo para público adulto, maior de 18anos, para público total de aproximadamente 1512 pessoas.Descrição:</t>
  </si>
  <si>
    <t xml:space="preserve"> MEU PAI É UM HOMEM PÁSSARO</t>
  </si>
  <si>
    <t xml:space="preserve">Sábios Projetos e Produções Ltda </t>
  </si>
  <si>
    <t>Baseada no livro homônimo do premiado escritor inglês David Almond, esta fábula ocupa o território dofascínio humano pelas alturas. A encenação terá direção de Juliana Terra (do premiado “As Aventuras do Menino Iogue”). Um espetáculo rico em texturas, humor e poesia. Indicado para toda a família, a encenaçãopretende encantar através de seu imenso campo de afetos e camadas de entendimento. Com Mauricio Grecco,Kelzy Ecard, Claudio Mendes e mais um atriz (selecionada através de teste de elenco).</t>
  </si>
  <si>
    <t xml:space="preserve">
Oi Móvel S.A.</t>
  </si>
  <si>
    <t xml:space="preserve"> MEU FILHO APENAS CAMINHA UM POUCO MAIS LENTO </t>
  </si>
  <si>
    <t xml:space="preserve"> FÁBRICA DE EVENTOS PRODUÇÕES ARTÍSTICAS LTDA </t>
  </si>
  <si>
    <t>Este projeto contempla a produção do espetáculo “Meu Filho Apenas Caminha Um Pouco Mais Lento”, dodramaturgo croata Ivor Martinić, com direção de Rodrigo Portella, que inclui montagem e temporada de 2meses no teatro do Oi Futuro do Rio de Janeiro. O espetáculo é destinado a jovens e adultos de todas asclasses sociais.</t>
  </si>
  <si>
    <t>Oi Móvel S.A</t>
  </si>
  <si>
    <t xml:space="preserve">RetroProspectiva: da humanização à naturalização das tecnologias – Diana Domingues </t>
  </si>
  <si>
    <t xml:space="preserve"> Produção Cultural Interballet Ltda-ME </t>
  </si>
  <si>
    <t>A exposição "RetroProspectiva: da humanização à naturalização das tecnologias - Diana Domingues"reconhece o papel pioneiro da artista e pesquisadora Diana Maria Gallicchio Domingues, no cenáriointernacional e nacional, por sua presença seminal na Arte Contemporânea na América Latina, em sua especialdedicação à Arte Mídia e à Arte, Ciência e Tecnologia. Esta exposição pretende o restauro digital e material dealguns dos seus principais trabalhos.</t>
  </si>
  <si>
    <t>Oi Móvel S.A.</t>
  </si>
  <si>
    <t xml:space="preserve">Corpas Sonoras </t>
  </si>
  <si>
    <t xml:space="preserve"> LUDENS PRODUÇÕES ARTÍSTICAS </t>
  </si>
  <si>
    <t>Corpas Sonoras é uma roda de improviso musical entre artistas LTQIs - cantorxs, instrumentistxs oucompositorxs - que pretende construir um espaço acolhedor de criação e experimentação sonora, performancee visibilidade para pessoas de identidades lésbica, transfeminina, transmasculina, queer e não-binária. Ao finalde cada sessão, uma roda de conversa entre público e artistas. Cada encontro gera também um materialaudiovisual de registro, e áudios a serem compartilhados em versão podcast.</t>
  </si>
  <si>
    <t xml:space="preserve"> Música e dança </t>
  </si>
  <si>
    <t>JANTAR ROMANTICO "ENCONTRO BINAURAL" e “LABORATÓRIO DE TECNOLOGIA INTERATIVA”</t>
  </si>
  <si>
    <t xml:space="preserve"> Associação Centro Popular de Conspiração Gargarullo </t>
  </si>
  <si>
    <t>Realizaremos na OI FUTURO (RJ) e no CPC Gargarullo 66 apresentações do "ENCONTRO BINAURAL".Experiência teatral performática, tecnológica interativa, com 75 min, onde pessoas solteiras são convidas apassarem uma noite juntos, para vivenciar um diferenciado encontro romântico. Já o “LABORATÓRIO DETECNOLOGIA CRIATIVA” propõe imersão gratuita na metodologia de trabalho da ZU-UK, com tecnologias interativas, em Miguel Pereira. Público jovem adulto BUSCADORES DE EXPERIÊNCIA, classificação 18 anos.</t>
  </si>
  <si>
    <t>Miguel Pereira e Rio de Janeiro</t>
  </si>
  <si>
    <t>Festival Halleluya</t>
  </si>
  <si>
    <t>Associação Shalom</t>
  </si>
  <si>
    <t>O Festival Halleluya será realizado no dia 12 de dezembro de 2020, no Cristo Redentor, no formato de Live. Será realizado no Santuário Cristo Redentor e transmitido através da plataforma Youtube. Contará também com cerca de 5 pontos de retransmissão na Cidade do Rio de Janeiro. Alcançará o público em geral, mas tem como foco a juventude e em ações de promoção da dignidade da pessoa humana.</t>
  </si>
  <si>
    <t>Café Três Corações S.A.</t>
  </si>
  <si>
    <t>LIGA DO NATAL</t>
  </si>
  <si>
    <t>UNIVERSUS F. COMUNICAÇÃO E MARKETING EIRELI</t>
  </si>
  <si>
    <t xml:space="preserve">O projeto LIGA DO NATAL, tem como propósito dar continuidade ao projeto Vila Encantada de Natal, que vem sendo realizado desde 2017 no interior do estado do Rio de Janeiro. Tendo em vista as contigências trazidas pela pandemia, o evento itinerante e presencial dará espaço para o novo formato que contempla TV e Transmídia, onde será possível alcançar o maior número de lares fluminenses com um conteúdo artístico e cultural de alta qualidade, que traga o alento e o encanto para as famílias nesta época tão importante. Em um formato transmídia/multiplataforma, o projeto de arte e cultura mantém os seus pilares de sustentabilidade, educação ambiental e acessibilidade, contemplando 2 plataformas principais de atuação, com o intuito de impactar cerca de 8 milhões de pessoas no Estado do Rio de Janeiro.: </t>
  </si>
  <si>
    <t>Maricá, Rio Bonito, Aperibé, Bom Jesus do Itabapoana, Campuci, Italva, Itaocara, Itaperuna, Lage do Muriaé, Miracema, Natividade, Porciúncula, Santo Antonio de Pádua, São José de Ubá, Varre-Sai, Bom Jardim, Cachoeiras de Macacu, Cantagalo, Carmo, Cordeiro, Duas Barras, Macuco, Nova Friburgo, Petrópolis, Santa Maria Madalena, São José do vale do Rio Preto, São Sebastião do Alto, Sumidouro, Teresópolis, Trajano de Moraes, Araruama, Armação de Buzios, Arraial do Cabo, Cabo Frio, Casimiro de Abreu, Iguaba Grande, Rio das Ostras, São Pedro da Aldeia, Saquarema, Silva Jardim, Campos dos Goytacazes, Carapebus, Cardoso Moreira, Conceição de Macacu, Macaé, Quissamã, São Fidélis, São Francisco de Itabapoana, São João da Barra</t>
  </si>
  <si>
    <t>Festival Novas Frequências 10ª Edição</t>
  </si>
  <si>
    <t>Outra Música Produção Cultural Ltda</t>
  </si>
  <si>
    <t>10ª edição do Festival Novas Frequências - considerado o mais relevante evento de música experimental, novas tendências musicais e arte sonora da América do Sul. De 01 a 20 de dezembro, o Novas Frequências irá reunir uma programação presencial de shows e instalações no Oi Futuro Flamengo e no LabSonica, além de conteúdos feitos especialmente para a Internet. Para comemorar este marco, como forma de valorizar a cena nacional, será montada uma edição especial apenas com artistas brasileiros. São ao todo 42 artistas de 12 estados brasileiros. O Festival Novas Frequências é um evento para os amantes da música e da cultura de todas as idades e que se destina para todos os públicos (a partir do juvenil) e classes sociais.</t>
  </si>
  <si>
    <t>ANIVERSÁRIO RÁDIO CIDADE - A RÁDIO DO ROCK</t>
  </si>
  <si>
    <t>PECK PROMOÇÕES E EVENTOS LTDA</t>
  </si>
  <si>
    <t>O projeto tem como principal objetivo difundir e fomentar a cultura, através da realização de shows gratuitos com artistas da música popular brasileira do segmento Rock, em comemoração ao 2o. Aniversário da Rádio Cidade - A Rádio do Rock, no dia 02 de maio de 2021, a partir das 16:00 hs, no Parque Madureira - na cidade do Rio de Janeiro/RJ, com apresentações musicais em shows de: , "Paralamas do Sucesso", "Nando Reis", "Raimundos" e Djs, para um público de 20.000 pessoas, de todas as faixas etárias e classes sociais, contribuindo para facilitar e ampliar o acesso gratuito da população à produção de bens culturais, bem como, promovendo e estimulando a regionalização da produção cultural e artística fluminense, com a valorização de recursos humanos e conteúdos locais.</t>
  </si>
  <si>
    <t>RIO2C</t>
  </si>
  <si>
    <t>RIO CREATIVE CONFERENCES LTDA</t>
  </si>
  <si>
    <t xml:space="preserve">Considerado o maior festival de criatividade e inovação da América Latina, o Rio2C acontecerá no Rio de Janeiro, entre os dias 14 à 18 de abril, na Cidade das Artes e se dividirá em 2 momentos: Conferência - voltado para empreendedores e profissionais da indústria criativa, com palestras, discussões, pitchings e rodadas de negócio (14 a 16 de abril); Festival - com exibições, shows, instalações artísticas, evento literário, palestras, workshops, oficinas, exibições e experimentações dedicada ao público em geral, jovens universitários e estudantes - futuros profissionais da indústria criativa (17 e 18 de abril). </t>
  </si>
  <si>
    <t>Rio de Janeiro, Niterói</t>
  </si>
  <si>
    <t>Petróleo Brasileiro S.A. PETROBRAS</t>
  </si>
  <si>
    <t xml:space="preserve">AJO - ritmos contam histórias </t>
  </si>
  <si>
    <t xml:space="preserve">Thijoana Filmes E Producoes Ltda. </t>
  </si>
  <si>
    <t>O projeto consiste em uma temporada de 5 shows da Foli Griô Orquestra acompanhados de 5 oficinasministradas por brincantes das culturas populares que participaram do AJO, primeiro disco da banda. As oficinas serão seguidas do show com o mestre do dia convidado. Ambos ocorrerão Oi Futuro - Flamengo nosdomingos de agosto e se destinam ao público interessado em nossa cultura e na música em geral,considerando a relevância educacional do projeto, haverá convites especiais para educadores e alunos.</t>
  </si>
  <si>
    <t>Caravana Carequinha</t>
  </si>
  <si>
    <t>TAPUME PRODUÇÕES ARTÍSTICAS LTDA.</t>
  </si>
  <si>
    <t>O produto principal é uma caravana que irá circular no estado do Rio de janeiro, comcircos itinerantes/tradicionais ou grupos circenses locais, selecionados em chamada pública promovida pela produtora, para atuação com espetáculos e oficinas durante 15dias em cada localidade, em 10 municípios do estado do Rio de Janeiro.</t>
  </si>
  <si>
    <t>Angra dos Reis,  Cantagalo, 
Conceição de Macabu, Duque de Caxias, Guapimirim, 
Nova Friburgo,  Petrópolis, Resende,
Rio Bonito, São Gonçalo, Silva Jardim</t>
  </si>
  <si>
    <t>UNICIRCO ARTE EDUCAÇÃO &amp; COMUNIDADE V - FASE I</t>
  </si>
  <si>
    <t>INSTITUTO CULTURAL E ASSISTENCIAL SÃO FRANCISCO DE ASSIS - ICASFA</t>
  </si>
  <si>
    <t xml:space="preserve">Realização de espetáculo circense, mobilização de público e programa de oficinas pedagógicas, para promover a inserção social de crianças, adolescentes e jovens (com ou sem deficiência), moradores da cidade do Rio de Janeiro e Grande Rio, que se encontram em situação de vulnerabilidade social e pessoal, de forma participativa, lúdica e espontânea.  O projeto será realizado na Sede municipal da quinta da Boavista e nos núcleos de Duque de Caxias e Santa Cruz, com atividades circenses, de dança, oficinas pedagógicas, apresentações de espetáculos de circo que tem como proposta ser realizado no ano de 2021 conforme liberação dos órgãos competentes para desenvolver atividades presenciais que atentam crianças, jovens e adultos em situação de vulnerabilidade. </t>
  </si>
  <si>
    <t>Rio de Janeiro, Duque de Caxias</t>
  </si>
  <si>
    <t>Petróleo Brasileiro S.A.</t>
  </si>
  <si>
    <t>Aceleração Sociocultural - Formação para Gestão Cu</t>
  </si>
  <si>
    <t>Instituto Ekloos</t>
  </si>
  <si>
    <t>O projeto Aceleração Sociocultural - Formação para Gestão Cultural tem por objetivo acelerar projetos culturais do Estado do Rio de Janeiro. Por meio de mentorias especializadas nas áreas de gestão, projetos, marketing, negócios e tecnologia, serão atendidos até 20 grupos ou organizações culturais, selecionados através de edital público, seguindo a metodologia desenvolvida pelo Instituto Ekloos.</t>
  </si>
  <si>
    <t>Informação e Documentação</t>
  </si>
  <si>
    <t>Rio de Janeiro, Belford Roxo, Duque de Caxias, Japeri, Magé, Mesquita, Nilópolis, Nova Iguaçu, Paracambi, Queimados, São João de Meriti, Seropédica, Itaboraí, Maricá, Niterói, São Gonçalo, Rio Bonito, Tanguá, Aperibé, Bom Jesus do Itabapoana, Campuci, Italva, Itaocara, Itaperuna, Lage do Muriaé, Miracema, Natividade, Porciúncula, Santo Antonio de Pádua, São José de Ubá, Varre-Sai, Bom Jardim, Cantagalo, Carmo, Cordeiro, Duas Barras, Macuco, Barra do Piraí, Barra Mansa, Itatiaia, Pinheiral, Piraí, Porto Real, Angra dos Reis, Mangaratiba, Paraty, Araruama, Armação de Buzios, Arraial do Cabo, Campos dos Goytacazes, Carapebus, Cardoso Moreira, Conceição de Macacu, Areal, Comendador Levi Gasparian, Eng. Paulo de Frontin</t>
  </si>
  <si>
    <t>Souza Cruz Ltda.</t>
  </si>
  <si>
    <t>19º Piraí Fest Paladar – Festival de Gastronomia e Cultura de Piraí</t>
  </si>
  <si>
    <t>SS Valle Produção de Eventos</t>
  </si>
  <si>
    <t>O 19º Piraí Fest Paladar – Festival de Gastronomia e Cultura de Piraí é um evento cultural que reúne diversas linguagens artísticas, como gastronomia, música, exposição e artesanatos no município de Piraí. O evento é gratuito, destinado a todo público (jovens, adultos e terceira idade), e tem como objetivo reforçar a identidade gastronômica e cultural local, mais especificamente da tilápia e macadâmia e as vocações artísticas. O Festival acontecerá entre os dias 3 a 6 de dezembro de 2020, on-line e semipresencial no Centro de Eventos Municipal, respeitando a bandeira prevista no decreto de retomada de atividades no Município de Piraí.</t>
  </si>
  <si>
    <t>Gastronomia</t>
  </si>
  <si>
    <t>Rio de Janeiro, Belford Roxo, Duque de Caxias, Japeri, Magé, Mesquita, Nilópolis, Nova Iguaçu, Paracambi, Queimados, São João de Meriti, Seropédica, Barra do Piraí, Barra Mansa, Itatiaia, Pinheiral, Piraí, Porto Real, Quatis, Resende, Rio Claro, Rio das Flores, Valença, Volta Redonda, Angra dos Reis, Itaguaí, Mangaratiba, Paraty, Mendes, Miguel Pereira, Paty do Alferes, Vassouras</t>
  </si>
  <si>
    <t>Ambev S.A. e Light Serviços e Eletricidade</t>
  </si>
  <si>
    <t>online e semipresencial</t>
  </si>
  <si>
    <t>Documentário do Circo -</t>
  </si>
  <si>
    <t>QUARTA DIMENSÃO PRODUÇÕES CULTURAIS EIRELI</t>
  </si>
  <si>
    <t>Realização da produção de um longa com a documentação da cultura circense,documentando os principais caminhos e determinantes históricos, traçando pontos deresgate da memória e da compreensão de uma manifestação cultural tão rica e aomesmo tempo tão presente no hábito cultural brasileiro, em seus mais diversos fazeres.</t>
  </si>
  <si>
    <t>Claro S.A.</t>
  </si>
  <si>
    <t>FESTIVAL MULTIPLICIDADE 2020 - ANO 16</t>
  </si>
  <si>
    <t>27 MAIS 1 COMUNICAÇÃO VISUAL EIRELI</t>
  </si>
  <si>
    <t xml:space="preserve">O “Festival Multiplicidade 2020_Ano 16” tem como conceito o tema: “O que eu quero ainda não tem nome”, inspirado livremente num texto de Clarice Lispector que nesse ano estaria celebrando seu centenário. Teremos 4 eixos principais: (1º) uma convocatória artística pública selecionando artistas múltiplos, (2º) transmissão do show de abertura com artistas de renome internacional junto com uma projeção (mapping) num grande símbolo das artes nacional, o Museu Nacional, (3º) debates ao vivo sobre o “recomeço”, baseado nas reflexões poéticas que a arte poderá nos ajudar a encontrar novas perspectivas no pós-pandemia, e (4º) transmissão do show de encerramento com artistas de renome internacional. O Festival em 2020 vai se adaptar as restrições de isolamento social e será realizado através de transmissões ao vivo pela internet. A projeção mapeada (mapping) na fachada do Museu Nacional fará parte das celebrações dos 100 anos da UFRJ – Universidade Federal do Rio de Janeiro. </t>
  </si>
  <si>
    <t>Rio de Janeiro, Belford Roxo, Duque de Caxias, Japeri, Magé, Mesquita, Nilópolis, Nova Iguaçu, Paracambi, Queimados, São João de Meriti, Seropédica, Itaboraí, Maricá, Niterói, São Gonçalo, Rio Bonito, Tanguá, Aperibé, Bom Jesus do Itabapoana, Campuci, Italva, Itaocara, Itaperuna, Lage do Muriaé, Miracema, Natividade, Porciúncula, Santo Antonio de Pádua, São José de Ubá, Varre-Sai, Bom Jardim, Cantagalo, Carmo, Cordeiro, Duas Barras, Macuco, Nova Friburgo, Santa Maria Madalena, São José do vale do Rio Preto, São Sebastião do Alto, Sumidouro, Teresópolis, Trajano de Moraes, Barra do Piraí, Barra Mansa, Itatiaia, Pinheiral, Piraí, Porto Real, Quatis, Resende, Rio Claro, Rio das Flores, Valença, Volta Redonda, Angra dos Reis, Mangaratiba, Paraty, Araruama, Armação de Buzios, Arraial do Cabo, Cabo Frio, Casimiro de Abreu, Iguaba Grande, Rio das Ostras, São Pedro da Aldeia, Saquarema, Silva Jardim, Campos dos Goytacazes, Carapebus, Cardoso Moreira, Conceição de Macacu, Macaé, Quissamã, São Fidélis, São Francisco de Itabapoana, São João da Barra, Areal, Comendador Levi Gasparian, Eng. Paulo de Frontin, Mendes, Miguel Pereira, Paraíba do Sul, Paty do Alferes, Sapucaia, Três Rios, Vassouras</t>
  </si>
  <si>
    <t>Abracadabra - Clássicos do Circo</t>
  </si>
  <si>
    <t>Graviola Promoções e Eventos LTDA</t>
  </si>
  <si>
    <t xml:space="preserve">Montagem e temporada de 04 meses do novo espetáculo circense “Abracadabra – Clássicos do Circo”, a ser realizado em 03 cidades do estado do Rio de Janeiro: Rio de Janeiro (Estacionamento do Shopping Nova América), Nova Iguaçu e Duque de Caxias, realizando em cada localidade 05 semanas de apresentações, com 06 apresentações semanais, somando aproximadamente 30 apresentações por cidade, totalizando 90 apresentações ao final do projeto. A previsão é que a estreia seja realizada no primeiro semestre de 2021.
</t>
  </si>
  <si>
    <t>Projeto CircoLo Social</t>
  </si>
  <si>
    <t>Associação Bem Querer</t>
  </si>
  <si>
    <t>O CircoLo Social acontece em Búzios desde 2003 e oferece oficinas de Circo gratuitamente a toda população.
O CircoLo Social tem como objetivo ajudar a formar cidadãos conscientes de seus direitos e deveres, sensíveis, atentos e proativos a seu entorno e de forma geral, contribuir para uma sociedade mais humana participativa e integrativa em assuntos de interesse comum. A presente proposta tem o objetivo de aumentar o número de vagas e diminuir lista de espera de pretensos participantes e, assim, atender mais pessoas interessadas em integrar o projeto. No início eram apenas 35 vagas. Atualmente o Projeto já acontece em 2 bairros diferentes do Município e atende a 375 pessoas de todas as idades. Porém a lista de espera para novos participantes também é enorme, com cerca de 250 pessoas. Por se tratar de um Município muito novo em tempo de emancipação, a cidade ainda oferece poucas opções de atividades culturais para a população. Utilizando o circo como ferramenta de transformação social, esta demanda foi acolhida pelo projeto que vem promovendo integração social na comunidade.</t>
  </si>
  <si>
    <t>Armação de Buzios</t>
  </si>
  <si>
    <t>Ampla Energias e Serviços S.A.</t>
  </si>
  <si>
    <t>Revista Traços</t>
  </si>
  <si>
    <t>BLEM ESTUDIO DE CRIACAO LTDA</t>
  </si>
  <si>
    <t>A revista cultural Traços é um projeto editorial impresso voltado para a produção e difusão de conteúdos relacionados à cultura local. Muito além de um periódico, a Revista Traços contribui substancialmente com a economia criativa e o empreendedorismo ativo; com o fortalecimento de identidades e a ampliação da rede de proteção às pessoas em situação de vulnerabilidade. Ao mesmo tempo, oferece conteúdo de qualidade e gera oportunidades na cadeia produtiva da cultura. Serão 09 edições lançadas mensalmente, apresentadas e comercializadas pelos Porta-Vozes nos principais locais de fruição cultural e turística do Rio de Janeiro.</t>
  </si>
  <si>
    <t>Literatura, com prioridade à Língua Portuguesa</t>
  </si>
  <si>
    <t>FASES - Formação, Arte e Sustentabilidade nas Esco</t>
  </si>
  <si>
    <t>O Projeto FASES - Formação, Arte e Sustentabilidade nas Escolas, tem o objetivo de promover experiências que articulem arte, educação e sustentabilidade, para alunos e professores de escolas públicas de cinco municípios do interior do estado do Rio de Janeiro: Niterói, Saquarema, Guapimirim, Angra dos Reis e Macaé. A proposta conta com apresentações do espetáculo com roteiro e trilha sonora original "O futuro é nosso presente" para a comunidade escolar, de classificação livre e com tradução em libras e audiodescrição para cegos. Conta também com formação de professores na temática arte e sustentabilidade. O projeto iniciará em dezembro de 2020 e será executado no primeiro semestre de 2021, mediante regularização do calendário letivo.</t>
  </si>
  <si>
    <t>Niterói, Guapimirim, Angra dos Reis, Macaé</t>
  </si>
  <si>
    <t>ENERGIA PARA CANTAR</t>
  </si>
  <si>
    <t>Realizar uma Live Show denominada de "ENERGIA PARA CANTAR", nos dias 19 e 20 de dezembro de 2020, em celebração à nossa Música Popular Brasileira, explorando os mais diversos ritmos e segmentos musicais que compõe a MPB, com transmissão aberta ao vivo de áudio e vídeo na internet por meio da rede social youtube, de 06 (seis) apresentações/shows musicais nacionais com Jota Quest, Melim, Nando Reis, Mart`nália, Xande de Pilares e Mumuzinho, além de 02 (dois) artistas da nova cena da cidade de Niterói, interagindo com o público em geral, com arrecadação financeira para organizações sociais beneficentes e acessibilidade através da tradução simultânea em libras de todas as apresentações musicais.</t>
  </si>
  <si>
    <t>Rio de Janeiro, Belford Roxo, Duque de Caxias, Japeri, Magé, Mesquita, Nilópolis, Nova Iguaçu, Paracambi, Queimados, São João de Meriti, Seropédica, Itaboraí, Maricá, Niterói, São Gonçalo, Rio Bonito, Tanguá, Aperibé, Bom Jesus do Itabapoana, Campuci, Italva, Itaocara, Itaperuna, Lage do Muriaé, Miracema, Natividade, Porciúncula, Santo Antonio de Pádua, São José de Ubá, Varre-Sai, Bom Jardim, Cachoeiras de Macacu, Cantagalo, Carmo, Cordeiro, Duas Barras, Guapimirim, Macuco, Nova Friburgo, Petrópolis, Santa Maria Madalena, São José do vale do Rio Preto, São Sebastião do Alto, Sumidouro, Teresópolis, Trajano de Moraes, Barra do Piraí, Barra Mansa, Itatiaia, Pinheiral, Piraí, Porto Real, Quatis, Resende, Rio Claro, Rio das Flores, Valença, Volta Redonda, Angra dos Reis, Itaguaí, Mangaratiba, Paraty, Araruama, Armação de Buzios, Arraial do Cabo, Cabo Frio, Casimiro de Abreu, Iguaba Grande, Rio das Ostras, São Pedro da Aldeia, Saquarema, Silva Jardim, Macaé, Quissamã, São Fidélis, São Francisco de Itabapoana, São João da Barra, Areal, Comendador Levi Gasparian, Eng. Paulo de Frontin, Mendes, Miguel Pereira, Paraíba do Sul, Paty do Alferes, Sapucaia, Três Rios, Vassouras</t>
  </si>
  <si>
    <t>Criação de games sobre cultura local como metodologia pedagógica de incentivo à leiturae produção textual nas escolas públicas.</t>
  </si>
  <si>
    <t>Zeltzer Tecnologias Educacionais Ltda</t>
  </si>
  <si>
    <t xml:space="preserve">Este projeto tem como objetivo a implementação de uma metodologia pedagógica de incentivo à leitura e produção textual nas escolas públicas municipais do estado do Rio de Janeiro - de julho/21 a junho/22, através da criação de games narrativos pelos alunos, com temas da cultura local. Será viabilizado através da plataforma FazGame. O objetivo geral deste projeto é o incentivo à produção textual dos alunos, realizado através de roteiros pedagógicos com temas ligados à cultura do entorno das escolas
selecionadas para o projeto. O que será realizado através de uma ferramenta lúdica, que utiliza a linguagem dos games, e por isso é conectada à linguagem atual dos jovens. Através de uma parceria da TecZelt com até 6 secretarias municipais do Estado do Rio de Janeiro, implementaremos o projeto em 60 escolas.	</t>
  </si>
  <si>
    <t>UM CAFÉ LÁ EM CASA</t>
  </si>
  <si>
    <t>NELSON FARIA PRODUÇÕES LTDA - ME</t>
  </si>
  <si>
    <t xml:space="preserve">Este é um programa de música e entrevista, produzido para TV, Streaming e Internet, onde NELSON FARIA, um dos mais prestigiados músicos brasileiros, apresenta grandes nomes e novos talentos da música com bate-papo sobre vida, carreira e, claro, muita música.        </t>
  </si>
  <si>
    <t>SerraAção Desponta</t>
  </si>
  <si>
    <t>Agência de gestão do Polo Audiovisual de Nova Friburgo e Região</t>
  </si>
  <si>
    <t xml:space="preserve">O projeto foi estruturado com base no planejamento estratégico realizado em reuniões de consultoria comidealizadores do Polo da Zona da Mata e do SerraAção, Energisa, ISEC, profissionais de audiovisual regionais eformadores de opinião. É imprescindível estabelecer diretrizes claras de sustentabilidade e viabilidade econômica do Polo, aproximando o SerraAção dos stakeholders, promovendo a transparência e possibilitando uma estrutura de funcionamento autossuficiente, gerando múltiplos novos projetos que propagarão seusmentores. Outro foco é a promoção de debates, palestras e exibições, nos tornando um espaço de resistênciacultural, promoção e divulgação de atividades audiovisuais. As oficinas em escolas públicas seguirão umprojeto piloto realizado em junho de 2019 para capacitação e empoderamento de jovens no setor.        </t>
  </si>
  <si>
    <t>Cinema, Vídeo e Fotografia</t>
  </si>
  <si>
    <t>Bom Jardim, Cachoeiras de Macacu, Cantagalo, Cordeiro, Nova Friburgo, Petrópolis, Rio de Janeiro e Teresópolis</t>
  </si>
  <si>
    <t>Energisa Nova Friburgo Distribuidora de Energia S.A.</t>
  </si>
  <si>
    <t>Bateria TIM</t>
  </si>
  <si>
    <t>SALVATORE COMUNICACAO E EVENTOS EIRELI</t>
  </si>
  <si>
    <t>Manutenção do programa de educação musical da Bateria TIM composta por crianças e jovens portadores de necessidades especiais. O objetivo é proporcionar a continuidade do ensino de música para 50 jovens durante 12 meses de mar/20 à fev/21 (férias em jul e dez) no Centro da Música Carioca Artur da Távola, 2 ensaios abertos, 1 apresentação pré-carnavalesca e 1 evento de finalização das atividades.</t>
  </si>
  <si>
    <t>3 PONTOS</t>
  </si>
  <si>
    <t>AQUARELA FILMES PRODUÇÕES CINEMATOGRÁFICAS EIRELE</t>
  </si>
  <si>
    <t xml:space="preserve">O mundo mudou e o ano de 2020 está sendo marcante para toda humanidade. A dúvida é constante e junto com ela a curiosidade de como está sendo o dia a dia de cada um de nós, transformado pela chegada de uma pandemia. Um momento que ficará para a história, e parte dessa história será contada a través do documentário “3 PONTOS”. Um longa-metragem com 90 minutos que trará para o espectador o olhar de 12 jogadores e o técnico de um time de basquete de alta performance sobre sua nova rotina de treinos, os novo protocolos, as novas emoções e motivações que fazem com que sigam em frente em busca de um sonho, o de ganhar os principais campeonatos de basquete da temporada 2020/2021.	</t>
  </si>
  <si>
    <t>Rio de Janeiro, Cordeiro</t>
  </si>
  <si>
    <t>HUB+: Programa de Educação, Preservação e Acessibilidades em Museus Fluminenses</t>
  </si>
  <si>
    <t>Coeficiente Artístico Soluções em Arte Ltda ME</t>
  </si>
  <si>
    <t>HUB+ é um Programa de educação, preservação e acessibilidades em museus fluminenses e formação e qualificação de profissionais no campo dos museus, da cultura, educação e públicos interessados. Realizará e desenvolverá uma programação de atividades de formação, ações educativas e de preservação para e com uma rede de museus, profissionais e públicos, utilizando-se de diferentes metodologias, processos e linguagens, de maneira participativa, colaborativa e integrada, buscando a conexão com os acervos, o patrimônio, a memória e a diversidade cultural, de forma a valorizar as relações humanas e todo o seu conhecimento gerado. O projeto e suas ações acontecerão pelo período de 14 meses (2021-2022), tendo como premissas 03 linhas conceituais e 02 eixos estratégicos, envolvendo uma rede de 10 museus fluminenses, o Museu das Comunicações e Humanidades - MuseHum, instâncias governamentais (SECEC E SEEDUC), rede pública de ensino, instituições de ensino e atendimento a públicos de acessibilidade parceiros do programa e a diversidade de públicos que terão acesso aos conteúdos gerados no ambiente HUB+ Digital e nas atividades realizadas nos museus participantes. Os museus participantes do Programa serão definidos por meio de uma Chamada Pública aberta com inscrições. Como principais critérios de seleção serão considerados os museus já cadastrados no Sistema Estadual de Museus, SIM-RJ, a localização, buscando a capiliaridade do projeto em todas as regiões do território fluminense, sua tipologia e ações desenvolvidas no campo da educação e preservação de acervos, preferencialmente instituições já aderentes à Rede Web de Museus da Superintendência de Museus.</t>
  </si>
  <si>
    <t>Acervo e Patrimônio Histórico-Cultural</t>
  </si>
  <si>
    <t>Rio de Janeiro, Belford Roxo, Duque de Caxias, Japeri, Magé, Mesquita, Nilópolis, Nova Iguaçu, Paracambi, Queimados, São João de Meriti, Seropédica, Itaboraí, Maricá, Niterói, São Gonçalo, Rio Bonito, Tanguá, Aperibé, Bom Jesus do Itabapoana, Campuci, Italva, Itaocara, Itaperuna, Lage do Muriaé, Miracema, Natividade, Porciúncula, Santo Antonio de Pádua, São José de Ubá, Varre-Sai, Bom Jardim, Cachoeiras de Macacu, Cantagalo, Carmo, Cordeiro, Duas Barras, Guapimirim, Macuco, Nova Friburgo, Petrópolis, Santa Maria Madalena, São José do vale do Rio Preto, São Sebastião do Alto, Sumidouro, Teresópolis, Trajano de Moraes, Barra do Piraí, Barra Mansa, Itatiaia, Pinheiral, Piraí, Porto Real, Quatis, Resende, Rio Claro, Rio das Flores, Valença, Volta Redonda, Angra dos Reis, Itaguaí, Mangaratiba, Paraty, Araruama, Armação de Buzios, Arraial do Cabo, Cabo Frio, Casimiro de Abreu, Iguaba Grande, Rio das Ostras, São Pedro da Aldeia, Saquarema, Silva Jardim, Campos dos Goytacazes, Carapebus, Cardoso Moreira, Conceição de Macacu, Macaé, Quissamã, São Fidélis, São Francisco de Itabapoana, São João da Barra, Areal, Comendador Levi Gasparian, Eng. Paulo de Frontin, Mendes, Miguel Pereira, Paraíba do Sul, Paty do Alferes, Sapucaia, Três Rios, Vassouras</t>
  </si>
  <si>
    <t>Teatro das Oprimidas</t>
  </si>
  <si>
    <t>CENTRO DE TEATRO DO OPRIMIDO - CTORIO</t>
  </si>
  <si>
    <t>O projeto Teatro das Oprimidas do Centro de Teatro do Oprimido - CTO tem como objetivo geral fortalecer os Grupos Teatrais Populares de TO (Teatro do Oprimido) criados, ampliar seu raio de atuação, realizar oficinas de TO para estimular multiplicadores e cenas que mobilizem alternativas transformadoras para a juventude, em espaços populares e institucionais, com a metodologia da Estética, do Teatro do Oprimido e do Teatro das Oprimidas.  As ações serão distribuídas em municípios da Região Metropolitana como Duque de Caxias, em comunidades e bairros no entorno da REDUC (Refinaria Duque de Caxias); São Gonçalo e Itaboraí, cidades situadas na área da COMPERJ (Complexo Petroquímico do RJ) e que também fazem parte da APA (Área de Proteção Ambiental de Guapi-Mirim); Niterói; Nova Iguaçu e também no interior do estado, na cidade de Macaé (Região da Bacia de Campos).</t>
  </si>
  <si>
    <t>Petróleo Brasileiro S.A. Petrobras</t>
  </si>
  <si>
    <t>NATAL MARAVILHA</t>
  </si>
  <si>
    <t>MTTL PRODUÇÕES E EVENTOS EIRELI ME</t>
  </si>
  <si>
    <t xml:space="preserve">O projeto tem como objetivo oferecer à população estruturas com painéis de LED com símbolos natalinos na cidade na região Portuária, em mais 10 pontos da cidade e na Praça Arariboia, em Niterói, de 22.12.2020 até 11.01.2021. Diante de um ano tão difícil em virtude da Covid-19, o objetivo é deixar presente nas pessoas o espírito natalino, a união, a solidariedade, a fé e esperança por dias melhores. </t>
  </si>
  <si>
    <t>Cinema Vídeo e Fotografia</t>
  </si>
  <si>
    <t>Companhia de Gás do Rio de Janeiro - CEG</t>
  </si>
  <si>
    <t>PROJETA ROCINHA</t>
  </si>
  <si>
    <t>Dona Rosa Produções Artísticas LTDA</t>
  </si>
  <si>
    <t>"Projeta Rocinha" é a maior projeção interativa de cinema a céu aberto da América Latina, a ser realizada entre os dias 18 e 20 de dezembro, num pré-Natal para a comunidade, no último final de semana antes do dia 25/12. Combinando entretenimento, natureza e cultura, chega para proporcionar uma experiência inesquecível para um público de mais de 150 mil espectadores, que assistirão a exibição das janelas e lajes de suas casas. A projeção da programação, que consiste em filmes e conteúdo diversos, será feita no morro dois irmãos. Serão utilizados seis projetores de 20.000 lumens para a projeção dos filmes. O Evento será inaugurado na sexta feira a noite, com apresentação de conteúdo audiovisual contendo mensagens da própria comunidade abordando a importância da solidariedade, do acesso a informação e da cultura do Rio de Janeiro. Após a apresentação ocorrerá a exibição de um filme Brasileiro gênero comédia família. A intenção é proporcionar o entretenimento coletivo, uma atmosfera lúdica e alegre. No segundo dia do evento, sábado, teremos além do conteúdo de apresentação sempre ligado à solidariedade, informação e cultura carioca; apresentaremos um curta metragem de realização da comunidade e a noite será a exibição de um filme brasileiro comedia família. A mesma dinâmica acontecerá no Domingo, último dia do evento. No encerramento apresentaremos imagens da comunidade e pessoas crianças e família assistindo aos filmes e interagindo com segurança. A intenção é o público da favela se reconhecer como protagonista de seu lazer, de suas vidas e de reiterar a importância de cada uma dessas pessoas.</t>
  </si>
  <si>
    <t>PROJETO EDUCATIVO CULTURAL SÃO JOÃO MARCOS 2021</t>
  </si>
  <si>
    <t>Instituto Cultural Cidade Viva</t>
  </si>
  <si>
    <t>O projeto Educativo Cultural São João Marcos 2021 propõe a continuidade das atividades de manutenção e operação do Parque Arqueológico e Ambiental de São João Marcos e de suas ações culturais e de educação patrimonial, beneficiando notadamente população dos municípios da região onde o parque encontra-se inserido, compreendendo os municípios de: Rio Claro, Barra Mansa, Barra de Piraí, Itaguaí, Mangaratiba, Quatis, Pinheiras, Vassouras, Volta Redonda e residentes da zona oeste do Rio de Janeiro, dentre outros. O programa educativo contemplará 3 mil alunos, sendo mil presencialmente, mil pelo Tour Educativo Digital e mil pela Visita Mediada à Distância. Ainda no âmbito educativo serão realizados 4 eventos e criados 5 produtos digitais com a previsão de 15 itens produzidos em 2021. Detalhes a seguir.</t>
  </si>
  <si>
    <t>Rio de Janeiro, Duque de Caxias, Mesquita, Nilópolis, Nova Iguaçu, Paracambi, Queimados, São João de Meriti, Seropédica, Barra do Piraí, Barra Mansa, Pinheiral, Piraí, Quatis, Rio Claro, Volta Redonda, Itaguaí, Mendes</t>
  </si>
  <si>
    <t xml:space="preserve">Light Serviços de Eletricidade S.A. </t>
  </si>
  <si>
    <t>100 anos de robôs</t>
  </si>
  <si>
    <t>LOCUS SOLUS PRODUCOES ARTISTICAS LTDA</t>
  </si>
  <si>
    <t>O projeto propõe a realização de uma exposição artística que irá celebrar o centenário dos robôs, sintetizando, de forma lúdica e inventiva, sua presença no imaginário social e na arte. Para isso, será apresentado, por meio de diversas instalações, um recorte preciso, criativo e relevante sobre o tema, que irá prover informações históricas e expandir o olhar e a imaginação dos visitantes para esta nova realidade do século XXI.</t>
  </si>
  <si>
    <t>ÓRFÃOS</t>
  </si>
  <si>
    <t>Palavra Z Produções Culturais Eireli</t>
  </si>
  <si>
    <t>Realizar a montagem e temporada de 24 apresentações do espetáculo teatral “Órfãos” (do inglês “Orphans”), escrito pelo dramaturgo norte-americano Lyle Kessler e inédito no Brasil.</t>
  </si>
  <si>
    <t>Parque de Ideias</t>
  </si>
  <si>
    <t>Debê Consultoria e Produções Ltda</t>
  </si>
  <si>
    <t>Oferecer programação cultural e educativa, com acesso gratuito, nas unidades da Biblioteca Parque do Centro, Manguinhos e Rocinha. O projeto terá duração de 12 meses. Viabilizaremos a realização de shows, oficinas literárias, exibição de filmes seguidos de debates, palestras e encontros com artistas e criadores, e oficinas de empreendedorismo. As atividades ocorrerão nos espaços físicos e permitirão a participação também no ambiente virtual. A proposta conta com o interesse de patrocínio da Souza Cruz.</t>
  </si>
  <si>
    <t>Realidade Ampliada</t>
  </si>
  <si>
    <t>Dell'Arte Soluções Culturais Ltda</t>
  </si>
  <si>
    <t>Realização de duas Instalações imersivas de arte tecnologia, ImFusion e MyMuseum, com o objetivo de proporcionar acesso ao público de Niterói a duas exposições com grande repercussão nacional, realizadas em locais como CCBB e Museu do Amanhã. A proposta das instalações contempla duas experiências inéditas, que misturam fantasia com realidade, através de múltiplas projeções, oferecendo uma percepção de imersão completa e diferenciada, ambas previstas para serem realizadas no MAC – Museu de Arte Contemporânea, na cidade de Niterói. As experiências serão abertas ao público respeitando protocolos das autoridades sanitárias.</t>
  </si>
  <si>
    <t>ID:RIO 2021</t>
  </si>
  <si>
    <t>GIFFONI PROPAGANDA, MARKETING E PRODUCAO DE EVENTOS LTDA</t>
  </si>
  <si>
    <t>O ID:Rio é uma iniciativa multiplataforma, distribuída em 4 dias de evento de 10 a 13 de Junho de 2021,e composta por atividades de estímulo direto ao empreendedorismo do Trade da Moda no Estado do Rio de Janeiro, além de ações formativas e culturais. 
De natureza híbrida, ainda reflexo da pandemia do coronavírus-19, o formato do ID:Rio distribui sua programação tanto de forma online quanto presencial, tomando como epicentro a Praça do Povo, parte integrante do conjunto arquitetônico Caminho Niemeyer, em Niterói, evento gratuito, aberto ao público em geral , cujo macrotema é “Sustentabilidade".</t>
  </si>
  <si>
    <t>Rio de Janeiro, Niterói, São Gonçalo, Itaperuna, Nova Friburgo, Petrópolis, Cabo Frio, Campos dos Goytacazes</t>
  </si>
  <si>
    <t>online e presencial</t>
  </si>
  <si>
    <t>Meu Primeiro Festival</t>
  </si>
  <si>
    <t>Instituto Dell'Arte</t>
  </si>
  <si>
    <t>O projeto prevê a realização da segunda edição de um festival de música para crianças e famílias, denominado “Meu Primeiro Festival”. O Festival prevê a sua realização no Campo de São Bento, na cidade de Niterói, no final de semana de 9 a 10 de outubro (sábado e domingo) por ocasião da Semana da Criança, e no dia 12 de outubro (terça feira), Dia da Criança, uma extensão da programação no espaço Reserva Cultural, em Niterói.</t>
  </si>
  <si>
    <t>ESPAÇO EXPERIÊNCIA CR VASCO DA GAMA</t>
  </si>
  <si>
    <t>INSTITUTO PARA O DESENVOLVIMENTO DO ESPORTE E DA CULTURA - IDEC</t>
  </si>
  <si>
    <t xml:space="preserve">Tem como objetivo implantar o “Gigante Memória – Espaço Experiência”: espaço expositivo multimídia e interativo na atual Sala de Troféus do Vasco da Gama em São Januário, junto a operação do espaço por cerca de 6 meses para o grande público, de julho a dezembro de 2021. </t>
  </si>
  <si>
    <t xml:space="preserve">Acervo e Patrimônio Histórico-Cultural
</t>
  </si>
  <si>
    <t>Derrapada</t>
  </si>
  <si>
    <t xml:space="preserve">3 Tabela Filmes e Produções Artísticas
</t>
  </si>
  <si>
    <t xml:space="preserve">Finalizar longa metragem sobre a história de Sam, um skatista de 16 anos que descobre que sua namorada está grávida. A complexidade das relações familiares é explorada com delicadeza, sensibilidade e uma dose de cinismo característica do olhar de Hornby sobre as relações. O público alvo do projeto são adolescentes e jovens de todas as classes sociais.  </t>
  </si>
  <si>
    <t>Natal Mágico</t>
  </si>
  <si>
    <t>Target Brasil Projetos e Eventos Eireli</t>
  </si>
  <si>
    <t>Natal Mágico é um projeto que visa realizar uma exposição cultural em Cabo Frio com a temática de Natal, objetivando a promoção de acesso à cultura por meio de exposição e apresentações artísticas, além de promover o aumento do trabalho de cadeia produtiva criativa. Com a realização do projeto a cidade poderá atrair novos investimentos. A exposição apresentará todo o contexto histórico cultural a cerca da nossa cultura natalina, nossos costumes e crenças.</t>
  </si>
  <si>
    <t>Cabo Frio</t>
  </si>
  <si>
    <t xml:space="preserve">Parco Comércio e Serviços Ltda </t>
  </si>
  <si>
    <r>
      <rPr>
        <u/>
        <sz val="16"/>
        <color rgb="FF1155CC"/>
        <rFont val="Calibri"/>
      </rPr>
      <t>17/11/2020</t>
    </r>
    <r>
      <rPr>
        <sz val="16"/>
        <color theme="1"/>
        <rFont val="Calibri"/>
      </rPr>
      <t xml:space="preserve">; </t>
    </r>
    <r>
      <rPr>
        <u/>
        <sz val="16"/>
        <color rgb="FF1155CC"/>
        <rFont val="Calibri"/>
      </rPr>
      <t>08/12/2020</t>
    </r>
  </si>
  <si>
    <t>Centenário de Candonga</t>
  </si>
  <si>
    <t>Organização Não Governamental Instituto Cultural Candonga</t>
  </si>
  <si>
    <t>Trata-se de uma exposição sobre o centenário do mestre Candonga que será realizada em uma parte do camarote do Exmo. Sr. Governador do estado do Rio de Janeiro, que foi doada para oportunizar as pessoas a conhecerem a história dessa grande personalidade do samba.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</si>
</sst>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R$&quot;\ #,##0.00;[Red]\-&quot;R$&quot;\ #,##0.00"/>
    <numFmt numFmtId="164" formatCode="_-[$R$-416]* #,##0.00_-;\-[$R$-416]* #,##0.00_-;_-[$R$-416]* &quot;-&quot;??_-;_-@"/>
    <numFmt numFmtId="165" formatCode="_-[$R$-416]\ * #,##0.00_-;\-[$R$-416]\ * #,##0.00_-;_-[$R$-416]\ * &quot;-&quot;??_-;_-@"/>
    <numFmt numFmtId="166" formatCode="d/m/yyyy"/>
    <numFmt numFmtId="167" formatCode="[$R$ -416]#,##0.00"/>
  </numFmts>
  <fonts count="18" x14ac:knownFonts="1">
    <font>
      <sz val="11"/>
      <color theme="1"/>
      <name val="Aptos Narrow"/>
      <family val="2"/>
      <scheme val="minor"/>
    </font>
    <font>
      <b/>
      <sz val="16"/>
      <color rgb="FF073763"/>
      <name val="Calibri"/>
    </font>
    <font>
      <b/>
      <sz val="16"/>
      <color theme="1"/>
      <name val="Calibri"/>
    </font>
    <font>
      <sz val="11"/>
      <name val="Calibri"/>
    </font>
    <font>
      <b/>
      <sz val="24"/>
      <color rgb="FF073763"/>
      <name val="Calibri"/>
    </font>
    <font>
      <b/>
      <sz val="24"/>
      <color theme="1"/>
      <name val="Calibri"/>
    </font>
    <font>
      <b/>
      <sz val="36"/>
      <color theme="1"/>
      <name val="Calibri"/>
    </font>
    <font>
      <b/>
      <sz val="17"/>
      <color rgb="FF073763"/>
      <name val="Calibri"/>
    </font>
    <font>
      <sz val="16"/>
      <color theme="1"/>
      <name val="Calibri"/>
    </font>
    <font>
      <u/>
      <sz val="16"/>
      <color rgb="FF1155CC"/>
      <name val="Calibri"/>
    </font>
    <font>
      <u/>
      <sz val="11"/>
      <color rgb="FF1155CC"/>
      <name val="Calibri"/>
    </font>
    <font>
      <sz val="11"/>
      <color theme="1"/>
      <name val="Aptos Narrow"/>
      <scheme val="minor"/>
    </font>
    <font>
      <sz val="16"/>
      <color rgb="FF000000"/>
      <name val="Calibri"/>
    </font>
    <font>
      <sz val="17"/>
      <color theme="1"/>
      <name val="Calibri"/>
    </font>
    <font>
      <sz val="16"/>
      <color rgb="FF000000"/>
      <name val="Arial"/>
    </font>
    <font>
      <sz val="16"/>
      <color rgb="FF212529"/>
      <name val="Arial"/>
    </font>
    <font>
      <sz val="16"/>
      <color theme="1"/>
      <name val="Arial"/>
    </font>
    <font>
      <u/>
      <sz val="16"/>
      <color theme="1"/>
      <name val="Calibri"/>
    </font>
  </fonts>
  <fills count="6">
    <fill>
      <patternFill patternType="none"/>
    </fill>
    <fill>
      <patternFill patternType="gray125"/>
    </fill>
    <fill>
      <patternFill patternType="solid">
        <fgColor rgb="FFFFFFFF"/>
        <bgColor rgb="FFFFFFFF"/>
      </patternFill>
    </fill>
    <fill>
      <patternFill patternType="solid">
        <fgColor rgb="FFD9D9D9"/>
        <bgColor rgb="FFD9D9D9"/>
      </patternFill>
    </fill>
    <fill>
      <patternFill patternType="solid">
        <fgColor rgb="FFD8D8D8"/>
        <bgColor rgb="FFD8D8D8"/>
      </patternFill>
    </fill>
    <fill>
      <patternFill patternType="solid">
        <fgColor theme="0"/>
        <bgColor theme="0"/>
      </patternFill>
    </fill>
  </fills>
  <borders count="6">
    <border>
      <left/>
      <right/>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40">
    <xf numFmtId="0" fontId="0" fillId="0" borderId="0" xfId="0"/>
    <xf numFmtId="0" fontId="1" fillId="2" borderId="0" xfId="0" applyFont="1" applyFill="1" applyAlignment="1">
      <alignment horizontal="center" vertical="center"/>
    </xf>
    <xf numFmtId="0" fontId="2" fillId="2" borderId="0" xfId="0" applyFont="1" applyFill="1" applyAlignment="1">
      <alignment horizontal="center" vertical="center"/>
    </xf>
    <xf numFmtId="0" fontId="4" fillId="2" borderId="3" xfId="0" applyFont="1" applyFill="1" applyBorder="1" applyAlignment="1">
      <alignment horizontal="center" vertical="center"/>
    </xf>
    <xf numFmtId="0" fontId="5" fillId="2" borderId="3"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xf>
    <xf numFmtId="0" fontId="7" fillId="3" borderId="5" xfId="0" applyFont="1" applyFill="1" applyBorder="1" applyAlignment="1">
      <alignment horizontal="center" vertical="center"/>
    </xf>
    <xf numFmtId="0" fontId="1" fillId="3" borderId="5"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8" fillId="5" borderId="5" xfId="0" applyFont="1" applyFill="1" applyBorder="1" applyAlignment="1">
      <alignment horizontal="center" vertical="center" wrapText="1"/>
    </xf>
    <xf numFmtId="8" fontId="8" fillId="5" borderId="5" xfId="0" applyNumberFormat="1" applyFont="1" applyFill="1" applyBorder="1" applyAlignment="1">
      <alignment horizontal="center" vertical="center" wrapText="1"/>
    </xf>
    <xf numFmtId="164" fontId="8" fillId="5" borderId="5" xfId="0" applyNumberFormat="1" applyFont="1" applyFill="1" applyBorder="1" applyAlignment="1">
      <alignment horizontal="center" vertical="center" wrapText="1"/>
    </xf>
    <xf numFmtId="165" fontId="8" fillId="5" borderId="5" xfId="0" applyNumberFormat="1" applyFont="1" applyFill="1" applyBorder="1" applyAlignment="1">
      <alignment horizontal="center" vertical="center" wrapText="1"/>
    </xf>
    <xf numFmtId="14" fontId="9" fillId="5" borderId="5" xfId="0" applyNumberFormat="1" applyFont="1" applyFill="1" applyBorder="1" applyAlignment="1">
      <alignment horizontal="center" vertical="center" wrapText="1"/>
    </xf>
    <xf numFmtId="0" fontId="10" fillId="0" borderId="5" xfId="0" applyFont="1" applyBorder="1" applyAlignment="1">
      <alignment horizontal="center" vertical="center" wrapText="1"/>
    </xf>
    <xf numFmtId="0" fontId="11" fillId="0" borderId="5" xfId="0" applyFont="1" applyBorder="1" applyAlignment="1">
      <alignment horizontal="center" vertical="center" wrapText="1"/>
    </xf>
    <xf numFmtId="0" fontId="12" fillId="5" borderId="5" xfId="0" applyFont="1" applyFill="1" applyBorder="1" applyAlignment="1">
      <alignment horizontal="center" vertical="center" wrapText="1"/>
    </xf>
    <xf numFmtId="164" fontId="13" fillId="5" borderId="5" xfId="0" applyNumberFormat="1" applyFont="1" applyFill="1" applyBorder="1" applyAlignment="1">
      <alignment horizontal="center" vertical="center" wrapText="1"/>
    </xf>
    <xf numFmtId="164" fontId="12" fillId="5" borderId="5" xfId="0" applyNumberFormat="1" applyFont="1" applyFill="1" applyBorder="1" applyAlignment="1">
      <alignment horizontal="center" vertical="center" wrapText="1"/>
    </xf>
    <xf numFmtId="166" fontId="9" fillId="5" borderId="5" xfId="0" applyNumberFormat="1" applyFont="1" applyFill="1" applyBorder="1" applyAlignment="1">
      <alignment horizontal="center" vertical="center" wrapText="1"/>
    </xf>
    <xf numFmtId="167" fontId="8" fillId="5" borderId="5" xfId="0" applyNumberFormat="1" applyFont="1" applyFill="1" applyBorder="1" applyAlignment="1">
      <alignment horizontal="center" vertical="center" wrapText="1"/>
    </xf>
    <xf numFmtId="167" fontId="12" fillId="5" borderId="5" xfId="0" applyNumberFormat="1" applyFont="1" applyFill="1" applyBorder="1" applyAlignment="1">
      <alignment horizontal="center" vertical="center" wrapText="1"/>
    </xf>
    <xf numFmtId="167" fontId="14" fillId="5" borderId="5" xfId="0" applyNumberFormat="1" applyFont="1" applyFill="1" applyBorder="1" applyAlignment="1">
      <alignment horizontal="center" vertical="center" wrapText="1"/>
    </xf>
    <xf numFmtId="0" fontId="15" fillId="5" borderId="5" xfId="0" applyFont="1" applyFill="1" applyBorder="1" applyAlignment="1">
      <alignment horizontal="center" vertical="center" wrapText="1"/>
    </xf>
    <xf numFmtId="0" fontId="14" fillId="5" borderId="5" xfId="0" applyFont="1" applyFill="1" applyBorder="1" applyAlignment="1">
      <alignment horizontal="center" vertical="center" wrapText="1"/>
    </xf>
    <xf numFmtId="167" fontId="15" fillId="5" borderId="5" xfId="0" applyNumberFormat="1" applyFont="1" applyFill="1" applyBorder="1" applyAlignment="1">
      <alignment horizontal="center" vertical="center" wrapText="1"/>
    </xf>
    <xf numFmtId="167" fontId="16" fillId="5" borderId="5" xfId="0" applyNumberFormat="1"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0" borderId="5" xfId="0" applyFont="1" applyBorder="1" applyAlignment="1">
      <alignment horizontal="center" vertical="center" wrapText="1"/>
    </xf>
    <xf numFmtId="167" fontId="16" fillId="0" borderId="5" xfId="0" applyNumberFormat="1" applyFont="1" applyBorder="1" applyAlignment="1">
      <alignment horizontal="center" vertical="center" wrapText="1"/>
    </xf>
    <xf numFmtId="167" fontId="8" fillId="0" borderId="5" xfId="0" applyNumberFormat="1" applyFont="1" applyBorder="1" applyAlignment="1">
      <alignment horizontal="center" vertical="center" wrapText="1"/>
    </xf>
    <xf numFmtId="0" fontId="8" fillId="2" borderId="5" xfId="0" applyFont="1" applyFill="1" applyBorder="1" applyAlignment="1">
      <alignment horizontal="center" vertical="center" wrapText="1"/>
    </xf>
    <xf numFmtId="0" fontId="8" fillId="0" borderId="5" xfId="0" applyFont="1" applyBorder="1" applyAlignment="1">
      <alignment horizontal="center" vertical="center" wrapText="1"/>
    </xf>
    <xf numFmtId="0" fontId="16" fillId="0" borderId="5" xfId="0" applyFont="1" applyBorder="1" applyAlignment="1">
      <alignment horizontal="center" vertical="center" wrapText="1"/>
    </xf>
    <xf numFmtId="0" fontId="17" fillId="5"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3" fillId="0" borderId="1" xfId="0" applyFont="1" applyBorder="1"/>
    <xf numFmtId="0" fontId="3" fillId="0" borderId="2" xfId="0" applyFont="1" applyBorder="1"/>
    <xf numFmtId="0" fontId="6"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0</xdr:colOff>
      <xdr:row>0</xdr:row>
      <xdr:rowOff>0</xdr:rowOff>
    </xdr:from>
    <xdr:ext cx="2924175" cy="571500"/>
    <xdr:pic>
      <xdr:nvPicPr>
        <xdr:cNvPr id="2" name="image1.png">
          <a:extLst>
            <a:ext uri="{FF2B5EF4-FFF2-40B4-BE49-F238E27FC236}">
              <a16:creationId xmlns:a16="http://schemas.microsoft.com/office/drawing/2014/main" id="{37D9DCC4-38F1-4FD4-8F11-97814660711E}"/>
            </a:ext>
          </a:extLst>
        </xdr:cNvPr>
        <xdr:cNvPicPr preferRelativeResize="0"/>
      </xdr:nvPicPr>
      <xdr:blipFill>
        <a:blip xmlns:r="http://schemas.openxmlformats.org/officeDocument/2006/relationships" r:embed="rId1" cstate="print"/>
        <a:stretch>
          <a:fillRect/>
        </a:stretch>
      </xdr:blipFill>
      <xdr:spPr>
        <a:xfrm>
          <a:off x="4046220" y="0"/>
          <a:ext cx="2924175" cy="571500"/>
        </a:xfrm>
        <a:prstGeom prst="rect">
          <a:avLst/>
        </a:prstGeom>
        <a:noFill/>
      </xdr:spPr>
    </xdr:pic>
    <xdr:clientData fLocksWithSheet="0"/>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CMNA2oONoc2c9n7r18nvpcUI-gg_l4kZ/view?usp=sharing" TargetMode="External"/><Relationship Id="rId21" Type="http://schemas.openxmlformats.org/officeDocument/2006/relationships/hyperlink" Target="https://drive.google.com/file/d/1KapMPJOmfaLTL6DRCtnhTWG8vbaYmkSj/view?usp=sharing" TargetMode="External"/><Relationship Id="rId42" Type="http://schemas.openxmlformats.org/officeDocument/2006/relationships/hyperlink" Target="https://drive.google.com/file/d/1n87k90lWPKmerU5kr14VMgLqxI373nTp/view?usp=sharing" TargetMode="External"/><Relationship Id="rId47" Type="http://schemas.openxmlformats.org/officeDocument/2006/relationships/hyperlink" Target="https://drive.google.com/file/d/1vh8gTes623Cwk3_aLAoL7qCk3hA8lMUF/view?usp=sharing" TargetMode="External"/><Relationship Id="rId63" Type="http://schemas.openxmlformats.org/officeDocument/2006/relationships/hyperlink" Target="https://drive.google.com/file/d/1-7Xw20inLtP6RgA9Eh676sZ1VKHtiw8F/view?usp=sharing" TargetMode="External"/><Relationship Id="rId68" Type="http://schemas.openxmlformats.org/officeDocument/2006/relationships/hyperlink" Target="https://drive.google.com/file/d/1tCWM07wk9dpMgzn_Fv62duxwvb-vyQ6V/view?usp=sharing" TargetMode="External"/><Relationship Id="rId84" Type="http://schemas.openxmlformats.org/officeDocument/2006/relationships/hyperlink" Target="https://drive.google.com/file/d/1NhuL8waYe3UuKC45lbbzvieBGFI5EtbQ/view?usp=sharing" TargetMode="External"/><Relationship Id="rId89" Type="http://schemas.openxmlformats.org/officeDocument/2006/relationships/printerSettings" Target="../printerSettings/printerSettings1.bin"/><Relationship Id="rId16" Type="http://schemas.openxmlformats.org/officeDocument/2006/relationships/hyperlink" Target="https://drive.google.com/file/d/1SFqHMYCWmOrqIzucHiLFoBEYZHOJshGG/view?usp=sharing" TargetMode="External"/><Relationship Id="rId11" Type="http://schemas.openxmlformats.org/officeDocument/2006/relationships/hyperlink" Target="https://drive.google.com/file/d/1uxpg-5lO6PYs_C2xo3iVz6GEBBnIfQ2l/view?usp=sharing" TargetMode="External"/><Relationship Id="rId32" Type="http://schemas.openxmlformats.org/officeDocument/2006/relationships/hyperlink" Target="https://drive.google.com/file/d/1n87k90lWPKmerU5kr14VMgLqxI373nTp/view?usp=sharing" TargetMode="External"/><Relationship Id="rId37" Type="http://schemas.openxmlformats.org/officeDocument/2006/relationships/hyperlink" Target="https://drive.google.com/file/d/1n87k90lWPKmerU5kr14VMgLqxI373nTp/view?usp=sharing" TargetMode="External"/><Relationship Id="rId53" Type="http://schemas.openxmlformats.org/officeDocument/2006/relationships/hyperlink" Target="https://drive.google.com/file/d/1L2agxFb9v42tKzXESX7gq-a_2hu4YJcC/view?usp=sharing" TargetMode="External"/><Relationship Id="rId58" Type="http://schemas.openxmlformats.org/officeDocument/2006/relationships/hyperlink" Target="https://drive.google.com/file/d/1a7iauy35y78FVHVjF8CiFaqOL11-aIoY/view?usp=sharing" TargetMode="External"/><Relationship Id="rId74" Type="http://schemas.openxmlformats.org/officeDocument/2006/relationships/hyperlink" Target="https://drive.google.com/file/d/1ra1CbNcZQX3sXiuAJKVvR7IRKpH-6yEN/view?usp=sharing" TargetMode="External"/><Relationship Id="rId79" Type="http://schemas.openxmlformats.org/officeDocument/2006/relationships/hyperlink" Target="https://drive.google.com/file/d/1oI4NHvVdeMS51aMCr6LxrkuRNjJ_WwtI/view?usp=sharing" TargetMode="External"/><Relationship Id="rId5" Type="http://schemas.openxmlformats.org/officeDocument/2006/relationships/hyperlink" Target="https://drive.google.com/file/d/1v8svJ1A20U2PVsV_cQ0AfmOxLEWXVeix/view?usp=sharing" TargetMode="External"/><Relationship Id="rId90" Type="http://schemas.openxmlformats.org/officeDocument/2006/relationships/drawing" Target="../drawings/drawing1.xml"/><Relationship Id="rId14" Type="http://schemas.openxmlformats.org/officeDocument/2006/relationships/hyperlink" Target="https://drive.google.com/file/d/1AVMuLY1NZtYLonCRgLYq5OVyre_ftnwZ/view?usp=sharing" TargetMode="External"/><Relationship Id="rId22" Type="http://schemas.openxmlformats.org/officeDocument/2006/relationships/hyperlink" Target="https://drive.google.com/file/d/1KapMPJOmfaLTL6DRCtnhTWG8vbaYmkSj/view?usp=sharing" TargetMode="External"/><Relationship Id="rId27" Type="http://schemas.openxmlformats.org/officeDocument/2006/relationships/hyperlink" Target="https://drive.google.com/file/d/1CMNA2oONoc2c9n7r18nvpcUI-gg_l4kZ/view?usp=sharing" TargetMode="External"/><Relationship Id="rId30" Type="http://schemas.openxmlformats.org/officeDocument/2006/relationships/hyperlink" Target="https://drive.google.com/file/d/1CMNA2oONoc2c9n7r18nvpcUI-gg_l4kZ/view?usp=sharing" TargetMode="External"/><Relationship Id="rId35" Type="http://schemas.openxmlformats.org/officeDocument/2006/relationships/hyperlink" Target="https://drive.google.com/file/d/1n87k90lWPKmerU5kr14VMgLqxI373nTp/view?usp=sharing" TargetMode="External"/><Relationship Id="rId43" Type="http://schemas.openxmlformats.org/officeDocument/2006/relationships/hyperlink" Target="https://drive.google.com/file/d/12EryxW5trdS0ut7kI4OdoUjof515pPR1/view?usp=sharing" TargetMode="External"/><Relationship Id="rId48" Type="http://schemas.openxmlformats.org/officeDocument/2006/relationships/hyperlink" Target="https://drive.google.com/file/d/1vh8gTes623Cwk3_aLAoL7qCk3hA8lMUF/view?usp=sharing" TargetMode="External"/><Relationship Id="rId56" Type="http://schemas.openxmlformats.org/officeDocument/2006/relationships/hyperlink" Target="https://drive.google.com/file/d/1V23YiNl9l-FGCF0tVMH3T8QkC2FwegJm/view?usp=sharing" TargetMode="External"/><Relationship Id="rId64" Type="http://schemas.openxmlformats.org/officeDocument/2006/relationships/hyperlink" Target="https://drive.google.com/file/d/1-7Xw20inLtP6RgA9Eh676sZ1VKHtiw8F/view?usp=sharing" TargetMode="External"/><Relationship Id="rId69" Type="http://schemas.openxmlformats.org/officeDocument/2006/relationships/hyperlink" Target="https://drive.google.com/file/d/1tCWM07wk9dpMgzn_Fv62duxwvb-vyQ6V/view?usp=sharing" TargetMode="External"/><Relationship Id="rId77" Type="http://schemas.openxmlformats.org/officeDocument/2006/relationships/hyperlink" Target="https://drive.google.com/file/d/1s4xA0i6x_Yw9L87yixFsRjpt8KZrldXY/view?usp=sharing" TargetMode="External"/><Relationship Id="rId8" Type="http://schemas.openxmlformats.org/officeDocument/2006/relationships/hyperlink" Target="https://drive.google.com/file/d/1R6jV0l7hN3lg4PaShv6f-6zKxoP8HWTd/view?usp=sharing" TargetMode="External"/><Relationship Id="rId51" Type="http://schemas.openxmlformats.org/officeDocument/2006/relationships/hyperlink" Target="https://drive.google.com/file/d/1vh8gTes623Cwk3_aLAoL7qCk3hA8lMUF/view?usp=sharing" TargetMode="External"/><Relationship Id="rId72" Type="http://schemas.openxmlformats.org/officeDocument/2006/relationships/hyperlink" Target="https://drive.google.com/file/d/1_RknL6ovckLEAVz-xpbe-REL7_0jUH7d/view?usp=sharing" TargetMode="External"/><Relationship Id="rId80" Type="http://schemas.openxmlformats.org/officeDocument/2006/relationships/hyperlink" Target="https://drive.google.com/file/d/1oI4NHvVdeMS51aMCr6LxrkuRNjJ_WwtI/view?usp=sharing" TargetMode="External"/><Relationship Id="rId85" Type="http://schemas.openxmlformats.org/officeDocument/2006/relationships/hyperlink" Target="https://drive.google.com/file/d/1NhuL8waYe3UuKC45lbbzvieBGFI5EtbQ/view?usp=sharing" TargetMode="External"/><Relationship Id="rId3" Type="http://schemas.openxmlformats.org/officeDocument/2006/relationships/hyperlink" Target="https://drive.google.com/file/d/1YLyefGybiGNgARhW0dsHDiHxjM8Cyryh/view?usp=sharing" TargetMode="External"/><Relationship Id="rId12" Type="http://schemas.openxmlformats.org/officeDocument/2006/relationships/hyperlink" Target="https://drive.google.com/file/d/1uxpg-5lO6PYs_C2xo3iVz6GEBBnIfQ2l/view?usp=sharing" TargetMode="External"/><Relationship Id="rId17" Type="http://schemas.openxmlformats.org/officeDocument/2006/relationships/hyperlink" Target="https://drive.google.com/file/d/1kwcMJllqZRGwu79B0B1nv1Bimg4-VIJB/view?usp=sharing" TargetMode="External"/><Relationship Id="rId25" Type="http://schemas.openxmlformats.org/officeDocument/2006/relationships/hyperlink" Target="https://drive.google.com/file/d/1CMNA2oONoc2c9n7r18nvpcUI-gg_l4kZ/view?usp=sharing" TargetMode="External"/><Relationship Id="rId33" Type="http://schemas.openxmlformats.org/officeDocument/2006/relationships/hyperlink" Target="https://drive.google.com/file/d/1n87k90lWPKmerU5kr14VMgLqxI373nTp/view?usp=sharing" TargetMode="External"/><Relationship Id="rId38" Type="http://schemas.openxmlformats.org/officeDocument/2006/relationships/hyperlink" Target="https://drive.google.com/file/d/1n87k90lWPKmerU5kr14VMgLqxI373nTp/view?usp=sharing" TargetMode="External"/><Relationship Id="rId46" Type="http://schemas.openxmlformats.org/officeDocument/2006/relationships/hyperlink" Target="https://drive.google.com/file/d/12EryxW5trdS0ut7kI4OdoUjof515pPR1/view?usp=sharing" TargetMode="External"/><Relationship Id="rId59" Type="http://schemas.openxmlformats.org/officeDocument/2006/relationships/hyperlink" Target="https://drive.google.com/file/d/1zvSvVldIw3A1gy2fpC3bWTFZ3sKTJyBc/view?usp=sharing" TargetMode="External"/><Relationship Id="rId67" Type="http://schemas.openxmlformats.org/officeDocument/2006/relationships/hyperlink" Target="https://drive.google.com/file/d/1qlrrWNZ_L9y4QbCYi_TzQzUul40gv4cN/view?usp=sharing" TargetMode="External"/><Relationship Id="rId20" Type="http://schemas.openxmlformats.org/officeDocument/2006/relationships/hyperlink" Target="https://drive.google.com/file/d/1KapMPJOmfaLTL6DRCtnhTWG8vbaYmkSj/view?usp=sharing" TargetMode="External"/><Relationship Id="rId41" Type="http://schemas.openxmlformats.org/officeDocument/2006/relationships/hyperlink" Target="https://drive.google.com/file/d/1n87k90lWPKmerU5kr14VMgLqxI373nTp/view?usp=sharing" TargetMode="External"/><Relationship Id="rId54" Type="http://schemas.openxmlformats.org/officeDocument/2006/relationships/hyperlink" Target="https://drive.google.com/file/d/1L2agxFb9v42tKzXESX7gq-a_2hu4YJcC/view?usp=sharing" TargetMode="External"/><Relationship Id="rId62" Type="http://schemas.openxmlformats.org/officeDocument/2006/relationships/hyperlink" Target="https://drive.google.com/file/d/1zvSvVldIw3A1gy2fpC3bWTFZ3sKTJyBc/view?usp=sharing" TargetMode="External"/><Relationship Id="rId70" Type="http://schemas.openxmlformats.org/officeDocument/2006/relationships/hyperlink" Target="https://drive.google.com/file/d/1tCWM07wk9dpMgzn_Fv62duxwvb-vyQ6V/view?usp=sharing" TargetMode="External"/><Relationship Id="rId75" Type="http://schemas.openxmlformats.org/officeDocument/2006/relationships/hyperlink" Target="https://drive.google.com/file/d/1s4xA0i6x_Yw9L87yixFsRjpt8KZrldXY/view?usp=sharing" TargetMode="External"/><Relationship Id="rId83" Type="http://schemas.openxmlformats.org/officeDocument/2006/relationships/hyperlink" Target="https://drive.google.com/file/d/1NhuL8waYe3UuKC45lbbzvieBGFI5EtbQ/view?usp=sharing" TargetMode="External"/><Relationship Id="rId88" Type="http://schemas.openxmlformats.org/officeDocument/2006/relationships/hyperlink" Target="https://drive.google.com/file/d/1L2agxFb9v42tKzXESX7gq-a_2hu4YJcC/view?usp=sharing" TargetMode="External"/><Relationship Id="rId1" Type="http://schemas.openxmlformats.org/officeDocument/2006/relationships/hyperlink" Target="https://drive.google.com/file/d/1yozqmQ5WWQ3k-ypXS7kTfkzb8PW2gFeL/view?usp=sharing" TargetMode="External"/><Relationship Id="rId6" Type="http://schemas.openxmlformats.org/officeDocument/2006/relationships/hyperlink" Target="https://drive.google.com/file/d/1L2o-Mm-G4K-CnNStRXylHW3uBJYWIVfx/view?usp=sharing" TargetMode="External"/><Relationship Id="rId15" Type="http://schemas.openxmlformats.org/officeDocument/2006/relationships/hyperlink" Target="https://drive.google.com/file/d/1SFqHMYCWmOrqIzucHiLFoBEYZHOJshGG/view?usp=sharing" TargetMode="External"/><Relationship Id="rId23" Type="http://schemas.openxmlformats.org/officeDocument/2006/relationships/hyperlink" Target="https://drive.google.com/file/d/1KapMPJOmfaLTL6DRCtnhTWG8vbaYmkSj/view?usp=sharing" TargetMode="External"/><Relationship Id="rId28" Type="http://schemas.openxmlformats.org/officeDocument/2006/relationships/hyperlink" Target="https://drive.google.com/file/d/1CMNA2oONoc2c9n7r18nvpcUI-gg_l4kZ/view?usp=sharing" TargetMode="External"/><Relationship Id="rId36" Type="http://schemas.openxmlformats.org/officeDocument/2006/relationships/hyperlink" Target="https://drive.google.com/file/d/1n87k90lWPKmerU5kr14VMgLqxI373nTp/view?usp=sharing" TargetMode="External"/><Relationship Id="rId49" Type="http://schemas.openxmlformats.org/officeDocument/2006/relationships/hyperlink" Target="https://drive.google.com/file/d/1vh8gTes623Cwk3_aLAoL7qCk3hA8lMUF/view?usp=sharing" TargetMode="External"/><Relationship Id="rId57" Type="http://schemas.openxmlformats.org/officeDocument/2006/relationships/hyperlink" Target="https://drive.google.com/file/d/1V23YiNl9l-FGCF0tVMH3T8QkC2FwegJm/view?usp=sharing" TargetMode="External"/><Relationship Id="rId10" Type="http://schemas.openxmlformats.org/officeDocument/2006/relationships/hyperlink" Target="https://drive.google.com/file/d/1R6jV0l7hN3lg4PaShv6f-6zKxoP8HWTd/view?usp=sharing" TargetMode="External"/><Relationship Id="rId31" Type="http://schemas.openxmlformats.org/officeDocument/2006/relationships/hyperlink" Target="https://drive.google.com/file/d/1CMNA2oONoc2c9n7r18nvpcUI-gg_l4kZ/view?usp=sharing" TargetMode="External"/><Relationship Id="rId44" Type="http://schemas.openxmlformats.org/officeDocument/2006/relationships/hyperlink" Target="https://drive.google.com/file/d/12EryxW5trdS0ut7kI4OdoUjof515pPR1/view?usp=sharing" TargetMode="External"/><Relationship Id="rId52" Type="http://schemas.openxmlformats.org/officeDocument/2006/relationships/hyperlink" Target="https://drive.google.com/file/d/1RezahWErpdFBmkXvAsj8FV_eNa2P4SQ6/view?usp=sharing" TargetMode="External"/><Relationship Id="rId60" Type="http://schemas.openxmlformats.org/officeDocument/2006/relationships/hyperlink" Target="https://drive.google.com/file/d/1zvSvVldIw3A1gy2fpC3bWTFZ3sKTJyBc/view?usp=sharing" TargetMode="External"/><Relationship Id="rId65" Type="http://schemas.openxmlformats.org/officeDocument/2006/relationships/hyperlink" Target="https://drive.google.com/file/d/1swAXHj4O1IH-dJyRh02_IKEsHgtJgVri/view?usp=sharing" TargetMode="External"/><Relationship Id="rId73" Type="http://schemas.openxmlformats.org/officeDocument/2006/relationships/hyperlink" Target="https://drive.google.com/file/d/1n63oObn3BwqWyhH290FmczvwgMfDzhTL/view?usp=sharing" TargetMode="External"/><Relationship Id="rId78" Type="http://schemas.openxmlformats.org/officeDocument/2006/relationships/hyperlink" Target="https://drive.google.com/file/d/1RezahWErpdFBmkXvAsj8FV_eNa2P4SQ6/view?usp=sharing" TargetMode="External"/><Relationship Id="rId81" Type="http://schemas.openxmlformats.org/officeDocument/2006/relationships/hyperlink" Target="https://drive.google.com/file/d/1oI4NHvVdeMS51aMCr6LxrkuRNjJ_WwtI/view?usp=sharing" TargetMode="External"/><Relationship Id="rId86" Type="http://schemas.openxmlformats.org/officeDocument/2006/relationships/hyperlink" Target="https://drive.google.com/file/d/1NhuL8waYe3UuKC45lbbzvieBGFI5EtbQ/view?usp=sharing" TargetMode="External"/><Relationship Id="rId4" Type="http://schemas.openxmlformats.org/officeDocument/2006/relationships/hyperlink" Target="https://drive.google.com/file/d/1o0Q5Q-h0ycYrMnvyirJg0-Vov9uFlhKt/view?usp=sharing" TargetMode="External"/><Relationship Id="rId9" Type="http://schemas.openxmlformats.org/officeDocument/2006/relationships/hyperlink" Target="https://drive.google.com/file/d/1R6jV0l7hN3lg4PaShv6f-6zKxoP8HWTd/view?usp=sharing" TargetMode="External"/><Relationship Id="rId13" Type="http://schemas.openxmlformats.org/officeDocument/2006/relationships/hyperlink" Target="https://drive.google.com/file/d/1iWyxn9hHMc8VZJoCeFnRneOacIJAe0GK/view?usp=sharing" TargetMode="External"/><Relationship Id="rId18" Type="http://schemas.openxmlformats.org/officeDocument/2006/relationships/hyperlink" Target="https://drive.google.com/file/d/1kwcMJllqZRGwu79B0B1nv1Bimg4-VIJB/view?usp=sharing" TargetMode="External"/><Relationship Id="rId39" Type="http://schemas.openxmlformats.org/officeDocument/2006/relationships/hyperlink" Target="https://drive.google.com/file/d/1n87k90lWPKmerU5kr14VMgLqxI373nTp/view?usp=sharing" TargetMode="External"/><Relationship Id="rId34" Type="http://schemas.openxmlformats.org/officeDocument/2006/relationships/hyperlink" Target="https://drive.google.com/file/d/1n87k90lWPKmerU5kr14VMgLqxI373nTp/view?usp=sharing" TargetMode="External"/><Relationship Id="rId50" Type="http://schemas.openxmlformats.org/officeDocument/2006/relationships/hyperlink" Target="https://drive.google.com/file/d/1vh8gTes623Cwk3_aLAoL7qCk3hA8lMUF/view?usp=sharing" TargetMode="External"/><Relationship Id="rId55" Type="http://schemas.openxmlformats.org/officeDocument/2006/relationships/hyperlink" Target="https://drive.google.com/file/d/1V23YiNl9l-FGCF0tVMH3T8QkC2FwegJm/view?usp=sharing" TargetMode="External"/><Relationship Id="rId76" Type="http://schemas.openxmlformats.org/officeDocument/2006/relationships/hyperlink" Target="https://drive.google.com/file/d/1s4xA0i6x_Yw9L87yixFsRjpt8KZrldXY/view?usp=sharing" TargetMode="External"/><Relationship Id="rId7" Type="http://schemas.openxmlformats.org/officeDocument/2006/relationships/hyperlink" Target="https://drive.google.com/file/d/1UpG0YWh7z8sM2L7U05xnm-EZJcZKnXaL/view?usp=sharing" TargetMode="External"/><Relationship Id="rId71" Type="http://schemas.openxmlformats.org/officeDocument/2006/relationships/hyperlink" Target="https://drive.google.com/file/d/1tCWM07wk9dpMgzn_Fv62duxwvb-vyQ6V/view?usp=sharing" TargetMode="External"/><Relationship Id="rId2" Type="http://schemas.openxmlformats.org/officeDocument/2006/relationships/hyperlink" Target="https://drive.google.com/file/d/1F75GyrIgf_4392edw9m_sEGt0fOg2JPX/view?usp=sharing" TargetMode="External"/><Relationship Id="rId29" Type="http://schemas.openxmlformats.org/officeDocument/2006/relationships/hyperlink" Target="https://drive.google.com/file/d/1CMNA2oONoc2c9n7r18nvpcUI-gg_l4kZ/view?usp=sharing" TargetMode="External"/><Relationship Id="rId24" Type="http://schemas.openxmlformats.org/officeDocument/2006/relationships/hyperlink" Target="https://drive.google.com/file/d/1KapMPJOmfaLTL6DRCtnhTWG8vbaYmkSj/view?usp=sharing" TargetMode="External"/><Relationship Id="rId40" Type="http://schemas.openxmlformats.org/officeDocument/2006/relationships/hyperlink" Target="https://drive.google.com/file/d/1n87k90lWPKmerU5kr14VMgLqxI373nTp/view?usp=sharing" TargetMode="External"/><Relationship Id="rId45" Type="http://schemas.openxmlformats.org/officeDocument/2006/relationships/hyperlink" Target="https://drive.google.com/file/d/12EryxW5trdS0ut7kI4OdoUjof515pPR1/view?usp=sharing" TargetMode="External"/><Relationship Id="rId66" Type="http://schemas.openxmlformats.org/officeDocument/2006/relationships/hyperlink" Target="https://drive.google.com/file/d/1qlrrWNZ_L9y4QbCYi_TzQzUul40gv4cN/view?usp=sharing" TargetMode="External"/><Relationship Id="rId87" Type="http://schemas.openxmlformats.org/officeDocument/2006/relationships/hyperlink" Target="https://drive.google.com/file/d/1NhuL8waYe3UuKC45lbbzvieBGFI5EtbQ/view?usp=sharing" TargetMode="External"/><Relationship Id="rId61" Type="http://schemas.openxmlformats.org/officeDocument/2006/relationships/hyperlink" Target="https://drive.google.com/file/d/1zvSvVldIw3A1gy2fpC3bWTFZ3sKTJyBc/view?usp=sharing" TargetMode="External"/><Relationship Id="rId82" Type="http://schemas.openxmlformats.org/officeDocument/2006/relationships/hyperlink" Target="https://drive.google.com/file/d/1oI4NHvVdeMS51aMCr6LxrkuRNjJ_WwtI/view?usp=sharing" TargetMode="External"/><Relationship Id="rId19" Type="http://schemas.openxmlformats.org/officeDocument/2006/relationships/hyperlink" Target="https://drive.google.com/file/d/1kwcMJllqZRGwu79B0B1nv1Bimg4-VIJB/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9EE99-D467-4FA6-8A31-02D9C5F22C2E}">
  <sheetPr>
    <pageSetUpPr fitToPage="1"/>
  </sheetPr>
  <dimension ref="A1:O89"/>
  <sheetViews>
    <sheetView tabSelected="1" topLeftCell="A86" zoomScale="55" zoomScaleNormal="55" workbookViewId="0">
      <selection activeCell="D89" sqref="D89"/>
    </sheetView>
  </sheetViews>
  <sheetFormatPr defaultRowHeight="14.4" x14ac:dyDescent="0.3"/>
  <cols>
    <col min="2" max="2" width="26.109375" bestFit="1" customWidth="1"/>
    <col min="3" max="3" width="32.21875" bestFit="1" customWidth="1"/>
    <col min="4" max="4" width="57.33203125" bestFit="1" customWidth="1"/>
    <col min="5" max="5" width="16.21875" bestFit="1" customWidth="1"/>
    <col min="6" max="6" width="22.5546875" bestFit="1" customWidth="1"/>
    <col min="7" max="7" width="36.44140625" bestFit="1" customWidth="1"/>
    <col min="8" max="8" width="21.88671875" bestFit="1" customWidth="1"/>
    <col min="9" max="9" width="19.21875" bestFit="1" customWidth="1"/>
    <col min="10" max="10" width="28.77734375" bestFit="1" customWidth="1"/>
    <col min="11" max="11" width="23" bestFit="1" customWidth="1"/>
    <col min="12" max="12" width="28.109375" bestFit="1" customWidth="1"/>
    <col min="13" max="13" width="18.33203125" customWidth="1"/>
    <col min="14" max="14" width="16.21875" bestFit="1" customWidth="1"/>
    <col min="15" max="15" width="16.5546875" customWidth="1"/>
  </cols>
  <sheetData>
    <row r="1" spans="1:15" ht="87" customHeight="1" thickBot="1" x14ac:dyDescent="0.35">
      <c r="A1" s="1"/>
      <c r="B1" s="2"/>
      <c r="C1" s="36"/>
      <c r="D1" s="37"/>
      <c r="E1" s="37"/>
      <c r="F1" s="37"/>
      <c r="G1" s="37"/>
      <c r="H1" s="37"/>
      <c r="I1" s="37"/>
      <c r="J1" s="37"/>
      <c r="K1" s="37"/>
      <c r="L1" s="37"/>
      <c r="M1" s="37"/>
      <c r="N1" s="37"/>
      <c r="O1" s="38"/>
    </row>
    <row r="2" spans="1:15" ht="55.5" customHeight="1" thickBot="1" x14ac:dyDescent="0.35">
      <c r="A2" s="3"/>
      <c r="B2" s="4"/>
      <c r="C2" s="39" t="s">
        <v>0</v>
      </c>
      <c r="D2" s="37"/>
      <c r="E2" s="37"/>
      <c r="F2" s="37"/>
      <c r="G2" s="37"/>
      <c r="H2" s="37"/>
      <c r="I2" s="37"/>
      <c r="J2" s="37"/>
      <c r="K2" s="37"/>
      <c r="L2" s="37"/>
      <c r="M2" s="37"/>
      <c r="N2" s="37"/>
      <c r="O2" s="38"/>
    </row>
    <row r="3" spans="1:15" ht="63.6" thickBot="1" x14ac:dyDescent="0.35">
      <c r="A3" s="5" t="s">
        <v>1</v>
      </c>
      <c r="B3" s="5" t="s">
        <v>2</v>
      </c>
      <c r="C3" s="6" t="s">
        <v>3</v>
      </c>
      <c r="D3" s="6" t="s">
        <v>4</v>
      </c>
      <c r="E3" s="7" t="s">
        <v>5</v>
      </c>
      <c r="F3" s="6" t="s">
        <v>6</v>
      </c>
      <c r="G3" s="6" t="s">
        <v>7</v>
      </c>
      <c r="H3" s="6" t="s">
        <v>8</v>
      </c>
      <c r="I3" s="6" t="s">
        <v>9</v>
      </c>
      <c r="J3" s="6" t="s">
        <v>10</v>
      </c>
      <c r="K3" s="6" t="s">
        <v>11</v>
      </c>
      <c r="L3" s="6" t="s">
        <v>12</v>
      </c>
      <c r="M3" s="8" t="s">
        <v>13</v>
      </c>
      <c r="N3" s="8" t="s">
        <v>14</v>
      </c>
      <c r="O3" s="8" t="s">
        <v>15</v>
      </c>
    </row>
    <row r="4" spans="1:15" ht="147.6" thickBot="1" x14ac:dyDescent="0.35">
      <c r="A4" s="9">
        <v>1</v>
      </c>
      <c r="B4" s="10" t="s">
        <v>16</v>
      </c>
      <c r="C4" s="10" t="s">
        <v>17</v>
      </c>
      <c r="D4" s="10" t="s">
        <v>18</v>
      </c>
      <c r="E4" s="10" t="s">
        <v>19</v>
      </c>
      <c r="F4" s="10" t="s">
        <v>20</v>
      </c>
      <c r="G4" s="10" t="s">
        <v>21</v>
      </c>
      <c r="H4" s="11" t="s">
        <v>22</v>
      </c>
      <c r="I4" s="12" t="s">
        <v>23</v>
      </c>
      <c r="J4" s="11">
        <v>2500000</v>
      </c>
      <c r="K4" s="12">
        <f t="shared" ref="K4:K38" si="0">J4*0.2</f>
        <v>500000</v>
      </c>
      <c r="L4" s="13">
        <f t="shared" ref="L4:L89" si="1">J4+K4</f>
        <v>3000000</v>
      </c>
      <c r="M4" s="10" t="s">
        <v>24</v>
      </c>
      <c r="N4" s="14">
        <v>43840</v>
      </c>
      <c r="O4" s="15" t="s">
        <v>15</v>
      </c>
    </row>
    <row r="5" spans="1:15" ht="231.6" thickBot="1" x14ac:dyDescent="0.35">
      <c r="A5" s="9">
        <v>2</v>
      </c>
      <c r="B5" s="10" t="s">
        <v>25</v>
      </c>
      <c r="C5" s="10" t="s">
        <v>26</v>
      </c>
      <c r="D5" s="10" t="s">
        <v>27</v>
      </c>
      <c r="E5" s="10" t="s">
        <v>28</v>
      </c>
      <c r="F5" s="10" t="s">
        <v>20</v>
      </c>
      <c r="G5" s="10" t="s">
        <v>21</v>
      </c>
      <c r="H5" s="11" t="s">
        <v>29</v>
      </c>
      <c r="I5" s="12" t="s">
        <v>23</v>
      </c>
      <c r="J5" s="11">
        <v>392000</v>
      </c>
      <c r="K5" s="12">
        <f t="shared" si="0"/>
        <v>78400</v>
      </c>
      <c r="L5" s="13">
        <f t="shared" si="1"/>
        <v>470400</v>
      </c>
      <c r="M5" s="10" t="s">
        <v>30</v>
      </c>
      <c r="N5" s="14">
        <v>43853</v>
      </c>
      <c r="O5" s="15" t="s">
        <v>15</v>
      </c>
    </row>
    <row r="6" spans="1:15" ht="231.6" thickBot="1" x14ac:dyDescent="0.35">
      <c r="A6" s="9">
        <v>3</v>
      </c>
      <c r="B6" s="10" t="s">
        <v>31</v>
      </c>
      <c r="C6" s="10" t="s">
        <v>32</v>
      </c>
      <c r="D6" s="10" t="s">
        <v>33</v>
      </c>
      <c r="E6" s="10" t="s">
        <v>19</v>
      </c>
      <c r="F6" s="10" t="s">
        <v>20</v>
      </c>
      <c r="G6" s="10" t="s">
        <v>21</v>
      </c>
      <c r="H6" s="11" t="s">
        <v>34</v>
      </c>
      <c r="I6" s="11" t="s">
        <v>35</v>
      </c>
      <c r="J6" s="11">
        <v>400000</v>
      </c>
      <c r="K6" s="12">
        <f t="shared" si="0"/>
        <v>80000</v>
      </c>
      <c r="L6" s="13">
        <f t="shared" si="1"/>
        <v>480000</v>
      </c>
      <c r="M6" s="10" t="s">
        <v>30</v>
      </c>
      <c r="N6" s="14">
        <v>43854</v>
      </c>
      <c r="O6" s="15" t="s">
        <v>15</v>
      </c>
    </row>
    <row r="7" spans="1:15" ht="126.6" thickBot="1" x14ac:dyDescent="0.35">
      <c r="A7" s="9">
        <v>4</v>
      </c>
      <c r="B7" s="10" t="s">
        <v>36</v>
      </c>
      <c r="C7" s="10" t="s">
        <v>37</v>
      </c>
      <c r="D7" s="10" t="s">
        <v>38</v>
      </c>
      <c r="E7" s="10" t="s">
        <v>19</v>
      </c>
      <c r="F7" s="10" t="s">
        <v>20</v>
      </c>
      <c r="G7" s="10" t="s">
        <v>21</v>
      </c>
      <c r="H7" s="11" t="s">
        <v>39</v>
      </c>
      <c r="I7" s="11" t="s">
        <v>23</v>
      </c>
      <c r="J7" s="11">
        <v>600000</v>
      </c>
      <c r="K7" s="12">
        <f t="shared" si="0"/>
        <v>120000</v>
      </c>
      <c r="L7" s="13">
        <f t="shared" si="1"/>
        <v>720000</v>
      </c>
      <c r="M7" s="10" t="s">
        <v>24</v>
      </c>
      <c r="N7" s="14">
        <v>43864</v>
      </c>
      <c r="O7" s="16"/>
    </row>
    <row r="8" spans="1:15" ht="126.6" thickBot="1" x14ac:dyDescent="0.35">
      <c r="A8" s="9">
        <v>5</v>
      </c>
      <c r="B8" s="10" t="s">
        <v>40</v>
      </c>
      <c r="C8" s="10" t="s">
        <v>41</v>
      </c>
      <c r="D8" s="10" t="s">
        <v>42</v>
      </c>
      <c r="E8" s="10" t="s">
        <v>19</v>
      </c>
      <c r="F8" s="10" t="s">
        <v>20</v>
      </c>
      <c r="G8" s="10" t="s">
        <v>21</v>
      </c>
      <c r="H8" s="11" t="s">
        <v>43</v>
      </c>
      <c r="I8" s="12" t="s">
        <v>23</v>
      </c>
      <c r="J8" s="11">
        <v>800000</v>
      </c>
      <c r="K8" s="12">
        <f t="shared" si="0"/>
        <v>160000</v>
      </c>
      <c r="L8" s="13">
        <f t="shared" si="1"/>
        <v>960000</v>
      </c>
      <c r="M8" s="10" t="s">
        <v>24</v>
      </c>
      <c r="N8" s="14">
        <v>43875</v>
      </c>
      <c r="O8" s="16"/>
    </row>
    <row r="9" spans="1:15" ht="84.6" thickBot="1" x14ac:dyDescent="0.35">
      <c r="A9" s="9">
        <v>6</v>
      </c>
      <c r="B9" s="10" t="s">
        <v>44</v>
      </c>
      <c r="C9" s="10" t="s">
        <v>45</v>
      </c>
      <c r="D9" s="10" t="s">
        <v>46</v>
      </c>
      <c r="E9" s="10" t="s">
        <v>19</v>
      </c>
      <c r="F9" s="10" t="s">
        <v>20</v>
      </c>
      <c r="G9" s="10" t="s">
        <v>21</v>
      </c>
      <c r="H9" s="11" t="s">
        <v>43</v>
      </c>
      <c r="I9" s="12" t="s">
        <v>23</v>
      </c>
      <c r="J9" s="11">
        <v>200000</v>
      </c>
      <c r="K9" s="12">
        <f t="shared" si="0"/>
        <v>40000</v>
      </c>
      <c r="L9" s="13">
        <f t="shared" si="1"/>
        <v>240000</v>
      </c>
      <c r="M9" s="10" t="s">
        <v>24</v>
      </c>
      <c r="N9" s="14">
        <v>43875</v>
      </c>
      <c r="O9" s="16"/>
    </row>
    <row r="10" spans="1:15" ht="84.6" thickBot="1" x14ac:dyDescent="0.35">
      <c r="A10" s="9">
        <v>7</v>
      </c>
      <c r="B10" s="10" t="s">
        <v>47</v>
      </c>
      <c r="C10" s="10" t="s">
        <v>48</v>
      </c>
      <c r="D10" s="10" t="s">
        <v>46</v>
      </c>
      <c r="E10" s="10" t="s">
        <v>19</v>
      </c>
      <c r="F10" s="10" t="s">
        <v>20</v>
      </c>
      <c r="G10" s="10" t="s">
        <v>21</v>
      </c>
      <c r="H10" s="11" t="s">
        <v>43</v>
      </c>
      <c r="I10" s="12" t="s">
        <v>23</v>
      </c>
      <c r="J10" s="11">
        <v>8200000</v>
      </c>
      <c r="K10" s="12">
        <f t="shared" si="0"/>
        <v>1640000</v>
      </c>
      <c r="L10" s="13">
        <f t="shared" si="1"/>
        <v>9840000</v>
      </c>
      <c r="M10" s="10" t="s">
        <v>24</v>
      </c>
      <c r="N10" s="14">
        <v>43875</v>
      </c>
      <c r="O10" s="16"/>
    </row>
    <row r="11" spans="1:15" ht="147.6" thickBot="1" x14ac:dyDescent="0.35">
      <c r="A11" s="9">
        <v>8</v>
      </c>
      <c r="B11" s="10" t="s">
        <v>49</v>
      </c>
      <c r="C11" s="10" t="s">
        <v>50</v>
      </c>
      <c r="D11" s="10" t="s">
        <v>51</v>
      </c>
      <c r="E11" s="10" t="s">
        <v>28</v>
      </c>
      <c r="F11" s="10" t="s">
        <v>20</v>
      </c>
      <c r="G11" s="10" t="s">
        <v>21</v>
      </c>
      <c r="H11" s="12" t="s">
        <v>52</v>
      </c>
      <c r="I11" s="12" t="s">
        <v>23</v>
      </c>
      <c r="J11" s="11">
        <v>245000</v>
      </c>
      <c r="K11" s="12">
        <f t="shared" si="0"/>
        <v>49000</v>
      </c>
      <c r="L11" s="13">
        <f t="shared" si="1"/>
        <v>294000</v>
      </c>
      <c r="M11" s="10" t="s">
        <v>30</v>
      </c>
      <c r="N11" s="14">
        <v>43878</v>
      </c>
      <c r="O11" s="16"/>
    </row>
    <row r="12" spans="1:15" ht="126.6" thickBot="1" x14ac:dyDescent="0.35">
      <c r="A12" s="9">
        <v>9</v>
      </c>
      <c r="B12" s="10" t="s">
        <v>53</v>
      </c>
      <c r="C12" s="10" t="s">
        <v>54</v>
      </c>
      <c r="D12" s="10" t="s">
        <v>55</v>
      </c>
      <c r="E12" s="10" t="s">
        <v>56</v>
      </c>
      <c r="F12" s="10" t="s">
        <v>20</v>
      </c>
      <c r="G12" s="10" t="s">
        <v>21</v>
      </c>
      <c r="H12" s="11" t="s">
        <v>39</v>
      </c>
      <c r="I12" s="12" t="s">
        <v>23</v>
      </c>
      <c r="J12" s="11">
        <v>970000</v>
      </c>
      <c r="K12" s="12">
        <f t="shared" si="0"/>
        <v>194000</v>
      </c>
      <c r="L12" s="13">
        <f t="shared" si="1"/>
        <v>1164000</v>
      </c>
      <c r="M12" s="10" t="s">
        <v>24</v>
      </c>
      <c r="N12" s="14">
        <v>43878</v>
      </c>
      <c r="O12" s="16"/>
    </row>
    <row r="13" spans="1:15" ht="126.6" thickBot="1" x14ac:dyDescent="0.35">
      <c r="A13" s="9">
        <v>10</v>
      </c>
      <c r="B13" s="10" t="s">
        <v>57</v>
      </c>
      <c r="C13" s="10" t="s">
        <v>58</v>
      </c>
      <c r="D13" s="10" t="s">
        <v>59</v>
      </c>
      <c r="E13" s="10" t="s">
        <v>56</v>
      </c>
      <c r="F13" s="10" t="s">
        <v>20</v>
      </c>
      <c r="G13" s="10" t="s">
        <v>21</v>
      </c>
      <c r="H13" s="11" t="s">
        <v>29</v>
      </c>
      <c r="I13" s="12" t="s">
        <v>23</v>
      </c>
      <c r="J13" s="11">
        <v>500000</v>
      </c>
      <c r="K13" s="12">
        <f t="shared" si="0"/>
        <v>100000</v>
      </c>
      <c r="L13" s="13">
        <f t="shared" si="1"/>
        <v>600000</v>
      </c>
      <c r="M13" s="10" t="s">
        <v>30</v>
      </c>
      <c r="N13" s="14">
        <v>43892</v>
      </c>
      <c r="O13" s="16"/>
    </row>
    <row r="14" spans="1:15" ht="378.6" thickBot="1" x14ac:dyDescent="0.35">
      <c r="A14" s="9">
        <v>11</v>
      </c>
      <c r="B14" s="10" t="s">
        <v>60</v>
      </c>
      <c r="C14" s="10" t="s">
        <v>61</v>
      </c>
      <c r="D14" s="10" t="s">
        <v>62</v>
      </c>
      <c r="E14" s="10" t="s">
        <v>63</v>
      </c>
      <c r="F14" s="10" t="s">
        <v>64</v>
      </c>
      <c r="G14" s="10" t="s">
        <v>65</v>
      </c>
      <c r="H14" s="11" t="s">
        <v>39</v>
      </c>
      <c r="I14" s="12" t="s">
        <v>23</v>
      </c>
      <c r="J14" s="11">
        <v>997370</v>
      </c>
      <c r="K14" s="12">
        <f t="shared" si="0"/>
        <v>199474</v>
      </c>
      <c r="L14" s="13">
        <f t="shared" si="1"/>
        <v>1196844</v>
      </c>
      <c r="M14" s="10" t="s">
        <v>24</v>
      </c>
      <c r="N14" s="14">
        <v>43900</v>
      </c>
      <c r="O14" s="16"/>
    </row>
    <row r="15" spans="1:15" ht="273.60000000000002" thickBot="1" x14ac:dyDescent="0.35">
      <c r="A15" s="9">
        <v>12</v>
      </c>
      <c r="B15" s="10" t="s">
        <v>66</v>
      </c>
      <c r="C15" s="10" t="s">
        <v>67</v>
      </c>
      <c r="D15" s="10" t="s">
        <v>68</v>
      </c>
      <c r="E15" s="10" t="s">
        <v>69</v>
      </c>
      <c r="F15" s="10" t="s">
        <v>20</v>
      </c>
      <c r="G15" s="10" t="s">
        <v>70</v>
      </c>
      <c r="H15" s="12" t="s">
        <v>71</v>
      </c>
      <c r="I15" s="12" t="s">
        <v>72</v>
      </c>
      <c r="J15" s="12">
        <v>140000</v>
      </c>
      <c r="K15" s="12">
        <f t="shared" si="0"/>
        <v>28000</v>
      </c>
      <c r="L15" s="13">
        <f t="shared" si="1"/>
        <v>168000</v>
      </c>
      <c r="M15" s="10" t="s">
        <v>30</v>
      </c>
      <c r="N15" s="14">
        <v>43998</v>
      </c>
      <c r="O15" s="16"/>
    </row>
    <row r="16" spans="1:15" ht="273.60000000000002" thickBot="1" x14ac:dyDescent="0.35">
      <c r="A16" s="9">
        <v>13</v>
      </c>
      <c r="B16" s="10" t="s">
        <v>73</v>
      </c>
      <c r="C16" s="10" t="s">
        <v>74</v>
      </c>
      <c r="D16" s="10" t="s">
        <v>75</v>
      </c>
      <c r="E16" s="10" t="s">
        <v>76</v>
      </c>
      <c r="F16" s="10" t="s">
        <v>20</v>
      </c>
      <c r="G16" s="10" t="s">
        <v>70</v>
      </c>
      <c r="H16" s="12" t="s">
        <v>77</v>
      </c>
      <c r="I16" s="12" t="s">
        <v>23</v>
      </c>
      <c r="J16" s="12">
        <v>322200</v>
      </c>
      <c r="K16" s="12">
        <f t="shared" si="0"/>
        <v>64440</v>
      </c>
      <c r="L16" s="13">
        <f t="shared" si="1"/>
        <v>386640</v>
      </c>
      <c r="M16" s="10" t="s">
        <v>24</v>
      </c>
      <c r="N16" s="14">
        <v>43998</v>
      </c>
      <c r="O16" s="16"/>
    </row>
    <row r="17" spans="1:15" ht="252.6" thickBot="1" x14ac:dyDescent="0.35">
      <c r="A17" s="9">
        <v>14</v>
      </c>
      <c r="B17" s="10" t="s">
        <v>78</v>
      </c>
      <c r="C17" s="10" t="s">
        <v>79</v>
      </c>
      <c r="D17" s="10" t="s">
        <v>80</v>
      </c>
      <c r="E17" s="10" t="s">
        <v>81</v>
      </c>
      <c r="F17" s="10" t="s">
        <v>82</v>
      </c>
      <c r="G17" s="10"/>
      <c r="H17" s="12" t="s">
        <v>39</v>
      </c>
      <c r="I17" s="12" t="s">
        <v>23</v>
      </c>
      <c r="J17" s="12">
        <v>541640.41500000004</v>
      </c>
      <c r="K17" s="12">
        <f t="shared" si="0"/>
        <v>108328.08300000001</v>
      </c>
      <c r="L17" s="13">
        <f t="shared" si="1"/>
        <v>649968.49800000002</v>
      </c>
      <c r="M17" s="10" t="s">
        <v>30</v>
      </c>
      <c r="N17" s="14">
        <v>44022</v>
      </c>
      <c r="O17" s="16"/>
    </row>
    <row r="18" spans="1:15" ht="273.60000000000002" thickBot="1" x14ac:dyDescent="0.35">
      <c r="A18" s="9">
        <v>15</v>
      </c>
      <c r="B18" s="17" t="s">
        <v>83</v>
      </c>
      <c r="C18" s="10" t="s">
        <v>84</v>
      </c>
      <c r="D18" s="10" t="s">
        <v>85</v>
      </c>
      <c r="E18" s="10" t="s">
        <v>76</v>
      </c>
      <c r="F18" s="10" t="s">
        <v>20</v>
      </c>
      <c r="G18" s="10" t="s">
        <v>21</v>
      </c>
      <c r="H18" s="12" t="s">
        <v>86</v>
      </c>
      <c r="I18" s="18" t="s">
        <v>72</v>
      </c>
      <c r="J18" s="12">
        <v>399989.5</v>
      </c>
      <c r="K18" s="12">
        <f t="shared" si="0"/>
        <v>79997.900000000009</v>
      </c>
      <c r="L18" s="13">
        <f t="shared" si="1"/>
        <v>479987.4</v>
      </c>
      <c r="M18" s="10" t="s">
        <v>30</v>
      </c>
      <c r="N18" s="14">
        <v>44022</v>
      </c>
      <c r="O18" s="16"/>
    </row>
    <row r="19" spans="1:15" ht="252.6" thickBot="1" x14ac:dyDescent="0.35">
      <c r="A19" s="9">
        <v>16</v>
      </c>
      <c r="B19" s="10" t="s">
        <v>87</v>
      </c>
      <c r="C19" s="10"/>
      <c r="D19" s="10" t="s">
        <v>88</v>
      </c>
      <c r="E19" s="10" t="s">
        <v>28</v>
      </c>
      <c r="F19" s="10" t="s">
        <v>20</v>
      </c>
      <c r="G19" s="10" t="s">
        <v>21</v>
      </c>
      <c r="H19" s="12" t="s">
        <v>29</v>
      </c>
      <c r="I19" s="12" t="s">
        <v>23</v>
      </c>
      <c r="J19" s="12">
        <v>240000</v>
      </c>
      <c r="K19" s="12">
        <f t="shared" si="0"/>
        <v>48000</v>
      </c>
      <c r="L19" s="13">
        <f t="shared" si="1"/>
        <v>288000</v>
      </c>
      <c r="M19" s="10" t="s">
        <v>24</v>
      </c>
      <c r="N19" s="14">
        <v>44022</v>
      </c>
      <c r="O19" s="16"/>
    </row>
    <row r="20" spans="1:15" ht="189.6" thickBot="1" x14ac:dyDescent="0.35">
      <c r="A20" s="9">
        <v>17</v>
      </c>
      <c r="B20" s="10" t="s">
        <v>89</v>
      </c>
      <c r="C20" s="10" t="s">
        <v>90</v>
      </c>
      <c r="D20" s="10" t="s">
        <v>91</v>
      </c>
      <c r="E20" s="10" t="s">
        <v>28</v>
      </c>
      <c r="F20" s="10" t="s">
        <v>92</v>
      </c>
      <c r="G20" s="10"/>
      <c r="H20" s="12" t="s">
        <v>39</v>
      </c>
      <c r="I20" s="12" t="s">
        <v>23</v>
      </c>
      <c r="J20" s="12">
        <v>256620</v>
      </c>
      <c r="K20" s="12">
        <f t="shared" si="0"/>
        <v>51324</v>
      </c>
      <c r="L20" s="13">
        <f t="shared" si="1"/>
        <v>307944</v>
      </c>
      <c r="M20" s="10" t="s">
        <v>30</v>
      </c>
      <c r="N20" s="14">
        <v>44029</v>
      </c>
      <c r="O20" s="16"/>
    </row>
    <row r="21" spans="1:15" ht="252.6" thickBot="1" x14ac:dyDescent="0.35">
      <c r="A21" s="9">
        <v>18</v>
      </c>
      <c r="B21" s="10" t="s">
        <v>93</v>
      </c>
      <c r="C21" s="10" t="s">
        <v>94</v>
      </c>
      <c r="D21" s="10" t="s">
        <v>95</v>
      </c>
      <c r="E21" s="10" t="s">
        <v>19</v>
      </c>
      <c r="F21" s="10" t="s">
        <v>96</v>
      </c>
      <c r="G21" s="10"/>
      <c r="H21" s="12" t="s">
        <v>39</v>
      </c>
      <c r="I21" s="12" t="s">
        <v>23</v>
      </c>
      <c r="J21" s="12">
        <v>431900</v>
      </c>
      <c r="K21" s="12">
        <f t="shared" si="0"/>
        <v>86380</v>
      </c>
      <c r="L21" s="13">
        <f t="shared" si="1"/>
        <v>518280</v>
      </c>
      <c r="M21" s="10" t="s">
        <v>30</v>
      </c>
      <c r="N21" s="14">
        <v>44029</v>
      </c>
      <c r="O21" s="16"/>
    </row>
    <row r="22" spans="1:15" ht="210.6" thickBot="1" x14ac:dyDescent="0.35">
      <c r="A22" s="9">
        <v>19</v>
      </c>
      <c r="B22" s="10" t="s">
        <v>97</v>
      </c>
      <c r="C22" s="10" t="s">
        <v>98</v>
      </c>
      <c r="D22" s="10" t="s">
        <v>99</v>
      </c>
      <c r="E22" s="10" t="s">
        <v>19</v>
      </c>
      <c r="F22" s="10" t="s">
        <v>100</v>
      </c>
      <c r="G22" s="10"/>
      <c r="H22" s="12" t="s">
        <v>39</v>
      </c>
      <c r="I22" s="12" t="s">
        <v>23</v>
      </c>
      <c r="J22" s="12">
        <v>695149</v>
      </c>
      <c r="K22" s="12">
        <f t="shared" si="0"/>
        <v>139029.80000000002</v>
      </c>
      <c r="L22" s="13">
        <f t="shared" si="1"/>
        <v>834178.8</v>
      </c>
      <c r="M22" s="10" t="s">
        <v>30</v>
      </c>
      <c r="N22" s="14">
        <v>44029</v>
      </c>
      <c r="O22" s="16"/>
    </row>
    <row r="23" spans="1:15" ht="105.6" thickBot="1" x14ac:dyDescent="0.35">
      <c r="A23" s="9">
        <v>20</v>
      </c>
      <c r="B23" s="10" t="s">
        <v>101</v>
      </c>
      <c r="C23" s="10" t="s">
        <v>102</v>
      </c>
      <c r="D23" s="10" t="s">
        <v>103</v>
      </c>
      <c r="E23" s="10" t="s">
        <v>28</v>
      </c>
      <c r="F23" s="10" t="s">
        <v>20</v>
      </c>
      <c r="G23" s="10"/>
      <c r="H23" s="12" t="s">
        <v>104</v>
      </c>
      <c r="I23" s="12" t="s">
        <v>35</v>
      </c>
      <c r="J23" s="12">
        <v>225000</v>
      </c>
      <c r="K23" s="12">
        <f t="shared" si="0"/>
        <v>45000</v>
      </c>
      <c r="L23" s="13">
        <f t="shared" si="1"/>
        <v>270000</v>
      </c>
      <c r="M23" s="10" t="s">
        <v>30</v>
      </c>
      <c r="N23" s="14">
        <v>44029</v>
      </c>
      <c r="O23" s="16"/>
    </row>
    <row r="24" spans="1:15" ht="231.6" thickBot="1" x14ac:dyDescent="0.35">
      <c r="A24" s="9">
        <v>21</v>
      </c>
      <c r="B24" s="17" t="s">
        <v>105</v>
      </c>
      <c r="C24" s="10" t="s">
        <v>106</v>
      </c>
      <c r="D24" s="10" t="s">
        <v>107</v>
      </c>
      <c r="E24" s="10" t="s">
        <v>108</v>
      </c>
      <c r="F24" s="10" t="s">
        <v>109</v>
      </c>
      <c r="G24" s="10"/>
      <c r="H24" s="12" t="s">
        <v>39</v>
      </c>
      <c r="I24" s="12" t="s">
        <v>23</v>
      </c>
      <c r="J24" s="12">
        <v>164808</v>
      </c>
      <c r="K24" s="12">
        <f t="shared" si="0"/>
        <v>32961.599999999999</v>
      </c>
      <c r="L24" s="13">
        <f t="shared" si="1"/>
        <v>197769.60000000001</v>
      </c>
      <c r="M24" s="10" t="s">
        <v>30</v>
      </c>
      <c r="N24" s="14">
        <v>44029</v>
      </c>
      <c r="O24" s="16"/>
    </row>
    <row r="25" spans="1:15" ht="189.6" thickBot="1" x14ac:dyDescent="0.35">
      <c r="A25" s="9">
        <v>22</v>
      </c>
      <c r="B25" s="10" t="s">
        <v>110</v>
      </c>
      <c r="C25" s="10" t="s">
        <v>111</v>
      </c>
      <c r="D25" s="17" t="s">
        <v>112</v>
      </c>
      <c r="E25" s="17" t="s">
        <v>113</v>
      </c>
      <c r="F25" s="10" t="s">
        <v>114</v>
      </c>
      <c r="G25" s="10"/>
      <c r="H25" s="12" t="s">
        <v>39</v>
      </c>
      <c r="I25" s="12" t="s">
        <v>23</v>
      </c>
      <c r="J25" s="12">
        <v>140000</v>
      </c>
      <c r="K25" s="12">
        <f t="shared" si="0"/>
        <v>28000</v>
      </c>
      <c r="L25" s="13">
        <f t="shared" si="1"/>
        <v>168000</v>
      </c>
      <c r="M25" s="10" t="s">
        <v>30</v>
      </c>
      <c r="N25" s="14">
        <v>44049</v>
      </c>
      <c r="O25" s="16"/>
    </row>
    <row r="26" spans="1:15" ht="147.6" thickBot="1" x14ac:dyDescent="0.35">
      <c r="A26" s="9">
        <v>23</v>
      </c>
      <c r="B26" s="10" t="s">
        <v>115</v>
      </c>
      <c r="C26" s="10" t="s">
        <v>116</v>
      </c>
      <c r="D26" s="10" t="s">
        <v>117</v>
      </c>
      <c r="E26" s="10" t="s">
        <v>19</v>
      </c>
      <c r="F26" s="10" t="s">
        <v>118</v>
      </c>
      <c r="G26" s="10"/>
      <c r="H26" s="12" t="s">
        <v>39</v>
      </c>
      <c r="I26" s="12" t="s">
        <v>23</v>
      </c>
      <c r="J26" s="12">
        <v>313794.06799999997</v>
      </c>
      <c r="K26" s="12">
        <f t="shared" si="0"/>
        <v>62758.813599999994</v>
      </c>
      <c r="L26" s="13">
        <f t="shared" si="1"/>
        <v>376552.88159999996</v>
      </c>
      <c r="M26" s="10" t="s">
        <v>30</v>
      </c>
      <c r="N26" s="14">
        <v>44049</v>
      </c>
      <c r="O26" s="16"/>
    </row>
    <row r="27" spans="1:15" ht="273.60000000000002" thickBot="1" x14ac:dyDescent="0.35">
      <c r="A27" s="9">
        <v>24</v>
      </c>
      <c r="B27" s="10" t="s">
        <v>119</v>
      </c>
      <c r="C27" s="17" t="s">
        <v>120</v>
      </c>
      <c r="D27" s="10" t="s">
        <v>121</v>
      </c>
      <c r="E27" s="10" t="s">
        <v>28</v>
      </c>
      <c r="F27" s="10" t="s">
        <v>122</v>
      </c>
      <c r="G27" s="10"/>
      <c r="H27" s="12" t="s">
        <v>39</v>
      </c>
      <c r="I27" s="12" t="s">
        <v>23</v>
      </c>
      <c r="J27" s="12">
        <v>280000</v>
      </c>
      <c r="K27" s="12">
        <f t="shared" si="0"/>
        <v>56000</v>
      </c>
      <c r="L27" s="13">
        <f t="shared" si="1"/>
        <v>336000</v>
      </c>
      <c r="M27" s="10" t="s">
        <v>30</v>
      </c>
      <c r="N27" s="14">
        <v>44049</v>
      </c>
      <c r="O27" s="16"/>
    </row>
    <row r="28" spans="1:15" ht="189.6" thickBot="1" x14ac:dyDescent="0.35">
      <c r="A28" s="9">
        <v>25</v>
      </c>
      <c r="B28" s="10" t="s">
        <v>123</v>
      </c>
      <c r="C28" s="10" t="s">
        <v>124</v>
      </c>
      <c r="D28" s="10" t="s">
        <v>125</v>
      </c>
      <c r="E28" s="10" t="s">
        <v>28</v>
      </c>
      <c r="F28" s="10" t="s">
        <v>126</v>
      </c>
      <c r="G28" s="10"/>
      <c r="H28" s="12" t="s">
        <v>39</v>
      </c>
      <c r="I28" s="12" t="s">
        <v>23</v>
      </c>
      <c r="J28" s="12">
        <v>91000</v>
      </c>
      <c r="K28" s="12">
        <f t="shared" si="0"/>
        <v>18200</v>
      </c>
      <c r="L28" s="13">
        <f t="shared" si="1"/>
        <v>109200</v>
      </c>
      <c r="M28" s="10" t="s">
        <v>30</v>
      </c>
      <c r="N28" s="14">
        <v>44049</v>
      </c>
      <c r="O28" s="16"/>
    </row>
    <row r="29" spans="1:15" ht="252.6" thickBot="1" x14ac:dyDescent="0.35">
      <c r="A29" s="9">
        <v>26</v>
      </c>
      <c r="B29" s="10" t="s">
        <v>127</v>
      </c>
      <c r="C29" s="10" t="s">
        <v>128</v>
      </c>
      <c r="D29" s="10" t="s">
        <v>129</v>
      </c>
      <c r="E29" s="10" t="s">
        <v>130</v>
      </c>
      <c r="F29" s="10" t="s">
        <v>114</v>
      </c>
      <c r="G29" s="10"/>
      <c r="H29" s="12" t="s">
        <v>39</v>
      </c>
      <c r="I29" s="12"/>
      <c r="J29" s="12">
        <v>700000</v>
      </c>
      <c r="K29" s="12">
        <f t="shared" si="0"/>
        <v>140000</v>
      </c>
      <c r="L29" s="13">
        <f t="shared" si="1"/>
        <v>840000</v>
      </c>
      <c r="M29" s="10" t="s">
        <v>30</v>
      </c>
      <c r="N29" s="14">
        <v>44049</v>
      </c>
      <c r="O29" s="16"/>
    </row>
    <row r="30" spans="1:15" ht="409.6" thickBot="1" x14ac:dyDescent="0.35">
      <c r="A30" s="9">
        <v>27</v>
      </c>
      <c r="B30" s="10" t="s">
        <v>131</v>
      </c>
      <c r="C30" s="10" t="s">
        <v>132</v>
      </c>
      <c r="D30" s="10" t="s">
        <v>133</v>
      </c>
      <c r="E30" s="10" t="s">
        <v>134</v>
      </c>
      <c r="F30" s="10" t="s">
        <v>135</v>
      </c>
      <c r="G30" s="10"/>
      <c r="H30" s="12" t="s">
        <v>39</v>
      </c>
      <c r="I30" s="12" t="s">
        <v>23</v>
      </c>
      <c r="J30" s="19">
        <v>334318.15999999997</v>
      </c>
      <c r="K30" s="12">
        <f t="shared" si="0"/>
        <v>66863.631999999998</v>
      </c>
      <c r="L30" s="13">
        <f t="shared" si="1"/>
        <v>401181.79199999996</v>
      </c>
      <c r="M30" s="10" t="s">
        <v>30</v>
      </c>
      <c r="N30" s="14">
        <v>44049</v>
      </c>
      <c r="O30" s="16"/>
    </row>
    <row r="31" spans="1:15" ht="357.6" thickBot="1" x14ac:dyDescent="0.35">
      <c r="A31" s="9">
        <v>28</v>
      </c>
      <c r="B31" s="10" t="s">
        <v>136</v>
      </c>
      <c r="C31" s="10" t="s">
        <v>137</v>
      </c>
      <c r="D31" s="10" t="s">
        <v>138</v>
      </c>
      <c r="E31" s="10" t="s">
        <v>139</v>
      </c>
      <c r="F31" s="10" t="s">
        <v>140</v>
      </c>
      <c r="G31" s="10"/>
      <c r="H31" s="12" t="s">
        <v>39</v>
      </c>
      <c r="I31" s="12" t="s">
        <v>23</v>
      </c>
      <c r="J31" s="12">
        <v>329980</v>
      </c>
      <c r="K31" s="12">
        <f t="shared" si="0"/>
        <v>65996</v>
      </c>
      <c r="L31" s="13">
        <f t="shared" si="1"/>
        <v>395976</v>
      </c>
      <c r="M31" s="10" t="s">
        <v>30</v>
      </c>
      <c r="N31" s="14">
        <v>44049</v>
      </c>
      <c r="O31" s="16"/>
    </row>
    <row r="32" spans="1:15" ht="294.60000000000002" thickBot="1" x14ac:dyDescent="0.35">
      <c r="A32" s="9">
        <v>29</v>
      </c>
      <c r="B32" s="10" t="s">
        <v>141</v>
      </c>
      <c r="C32" s="17" t="s">
        <v>142</v>
      </c>
      <c r="D32" s="10" t="s">
        <v>143</v>
      </c>
      <c r="E32" s="10" t="s">
        <v>113</v>
      </c>
      <c r="F32" s="10" t="s">
        <v>144</v>
      </c>
      <c r="G32" s="10"/>
      <c r="H32" s="12" t="s">
        <v>39</v>
      </c>
      <c r="I32" s="12" t="s">
        <v>23</v>
      </c>
      <c r="J32" s="12">
        <v>196140</v>
      </c>
      <c r="K32" s="12">
        <f t="shared" si="0"/>
        <v>39228</v>
      </c>
      <c r="L32" s="13">
        <f t="shared" si="1"/>
        <v>235368</v>
      </c>
      <c r="M32" s="10" t="s">
        <v>30</v>
      </c>
      <c r="N32" s="20">
        <v>44102</v>
      </c>
      <c r="O32" s="16"/>
    </row>
    <row r="33" spans="1:15" ht="210.6" thickBot="1" x14ac:dyDescent="0.35">
      <c r="A33" s="9">
        <v>30</v>
      </c>
      <c r="B33" s="10" t="s">
        <v>145</v>
      </c>
      <c r="C33" s="10" t="s">
        <v>146</v>
      </c>
      <c r="D33" s="10" t="s">
        <v>147</v>
      </c>
      <c r="E33" s="10" t="s">
        <v>148</v>
      </c>
      <c r="F33" s="10" t="s">
        <v>20</v>
      </c>
      <c r="G33" s="10"/>
      <c r="H33" s="12" t="s">
        <v>52</v>
      </c>
      <c r="I33" s="12" t="s">
        <v>23</v>
      </c>
      <c r="J33" s="12">
        <v>217000</v>
      </c>
      <c r="K33" s="12">
        <f t="shared" si="0"/>
        <v>43400</v>
      </c>
      <c r="L33" s="13">
        <f t="shared" si="1"/>
        <v>260400</v>
      </c>
      <c r="M33" s="10" t="s">
        <v>30</v>
      </c>
      <c r="N33" s="20">
        <v>44102</v>
      </c>
      <c r="O33" s="16"/>
    </row>
    <row r="34" spans="1:15" ht="147.6" thickBot="1" x14ac:dyDescent="0.35">
      <c r="A34" s="9">
        <v>31</v>
      </c>
      <c r="B34" s="10" t="s">
        <v>149</v>
      </c>
      <c r="C34" s="10" t="s">
        <v>150</v>
      </c>
      <c r="D34" s="10" t="s">
        <v>151</v>
      </c>
      <c r="E34" s="10" t="s">
        <v>113</v>
      </c>
      <c r="F34" s="10" t="s">
        <v>20</v>
      </c>
      <c r="G34" s="10"/>
      <c r="H34" s="12" t="s">
        <v>104</v>
      </c>
      <c r="I34" s="12" t="s">
        <v>23</v>
      </c>
      <c r="J34" s="12">
        <v>330365</v>
      </c>
      <c r="K34" s="12">
        <f t="shared" si="0"/>
        <v>66073</v>
      </c>
      <c r="L34" s="13">
        <f t="shared" si="1"/>
        <v>396438</v>
      </c>
      <c r="M34" s="10" t="s">
        <v>30</v>
      </c>
      <c r="N34" s="20">
        <v>44102</v>
      </c>
      <c r="O34" s="16"/>
    </row>
    <row r="35" spans="1:15" ht="126.6" thickBot="1" x14ac:dyDescent="0.35">
      <c r="A35" s="9">
        <v>32</v>
      </c>
      <c r="B35" s="10" t="s">
        <v>152</v>
      </c>
      <c r="C35" s="10" t="s">
        <v>153</v>
      </c>
      <c r="D35" s="10" t="s">
        <v>154</v>
      </c>
      <c r="E35" s="10" t="s">
        <v>113</v>
      </c>
      <c r="F35" s="10" t="s">
        <v>20</v>
      </c>
      <c r="G35" s="10"/>
      <c r="H35" s="19" t="s">
        <v>104</v>
      </c>
      <c r="I35" s="12" t="s">
        <v>23</v>
      </c>
      <c r="J35" s="19">
        <v>440000</v>
      </c>
      <c r="K35" s="12">
        <f t="shared" si="0"/>
        <v>88000</v>
      </c>
      <c r="L35" s="13">
        <f t="shared" si="1"/>
        <v>528000</v>
      </c>
      <c r="M35" s="10" t="s">
        <v>30</v>
      </c>
      <c r="N35" s="20">
        <v>44102</v>
      </c>
      <c r="O35" s="16"/>
    </row>
    <row r="36" spans="1:15" ht="273.60000000000002" thickBot="1" x14ac:dyDescent="0.35">
      <c r="A36" s="9">
        <v>33</v>
      </c>
      <c r="B36" s="10" t="s">
        <v>155</v>
      </c>
      <c r="C36" s="10" t="s">
        <v>156</v>
      </c>
      <c r="D36" s="10" t="s">
        <v>157</v>
      </c>
      <c r="E36" s="10" t="s">
        <v>28</v>
      </c>
      <c r="F36" s="10" t="s">
        <v>20</v>
      </c>
      <c r="G36" s="10"/>
      <c r="H36" s="12" t="s">
        <v>52</v>
      </c>
      <c r="I36" s="12" t="s">
        <v>23</v>
      </c>
      <c r="J36" s="12">
        <v>141400</v>
      </c>
      <c r="K36" s="12">
        <f t="shared" si="0"/>
        <v>28280</v>
      </c>
      <c r="L36" s="13">
        <f t="shared" si="1"/>
        <v>169680</v>
      </c>
      <c r="M36" s="10" t="s">
        <v>30</v>
      </c>
      <c r="N36" s="20">
        <v>44102</v>
      </c>
      <c r="O36" s="16"/>
    </row>
    <row r="37" spans="1:15" ht="189.6" thickBot="1" x14ac:dyDescent="0.35">
      <c r="A37" s="9">
        <v>34</v>
      </c>
      <c r="B37" s="10" t="s">
        <v>158</v>
      </c>
      <c r="C37" s="10" t="s">
        <v>159</v>
      </c>
      <c r="D37" s="10" t="s">
        <v>160</v>
      </c>
      <c r="E37" s="10" t="s">
        <v>113</v>
      </c>
      <c r="F37" s="10" t="s">
        <v>20</v>
      </c>
      <c r="G37" s="10"/>
      <c r="H37" s="12" t="s">
        <v>104</v>
      </c>
      <c r="I37" s="12" t="s">
        <v>23</v>
      </c>
      <c r="J37" s="12">
        <v>295000</v>
      </c>
      <c r="K37" s="12">
        <f t="shared" si="0"/>
        <v>59000</v>
      </c>
      <c r="L37" s="13">
        <f t="shared" si="1"/>
        <v>354000</v>
      </c>
      <c r="M37" s="10" t="s">
        <v>30</v>
      </c>
      <c r="N37" s="20">
        <v>44102</v>
      </c>
      <c r="O37" s="16"/>
    </row>
    <row r="38" spans="1:15" ht="63.6" thickBot="1" x14ac:dyDescent="0.35">
      <c r="A38" s="9">
        <v>35</v>
      </c>
      <c r="B38" s="10" t="s">
        <v>161</v>
      </c>
      <c r="C38" s="10" t="s">
        <v>162</v>
      </c>
      <c r="D38" s="10" t="s">
        <v>163</v>
      </c>
      <c r="E38" s="10" t="s">
        <v>164</v>
      </c>
      <c r="F38" s="10" t="s">
        <v>20</v>
      </c>
      <c r="G38" s="10"/>
      <c r="H38" s="12" t="s">
        <v>29</v>
      </c>
      <c r="I38" s="12" t="s">
        <v>23</v>
      </c>
      <c r="J38" s="12">
        <v>350000</v>
      </c>
      <c r="K38" s="12">
        <f t="shared" si="0"/>
        <v>70000</v>
      </c>
      <c r="L38" s="13">
        <f t="shared" si="1"/>
        <v>420000</v>
      </c>
      <c r="M38" s="10" t="s">
        <v>30</v>
      </c>
      <c r="N38" s="20">
        <v>44102</v>
      </c>
      <c r="O38" s="16"/>
    </row>
    <row r="39" spans="1:15" ht="168.6" thickBot="1" x14ac:dyDescent="0.35">
      <c r="A39" s="9">
        <v>36</v>
      </c>
      <c r="B39" s="10" t="s">
        <v>165</v>
      </c>
      <c r="C39" s="10" t="s">
        <v>166</v>
      </c>
      <c r="D39" s="10" t="s">
        <v>167</v>
      </c>
      <c r="E39" s="10" t="s">
        <v>168</v>
      </c>
      <c r="F39" s="10" t="s">
        <v>20</v>
      </c>
      <c r="G39" s="10"/>
      <c r="H39" s="12" t="s">
        <v>169</v>
      </c>
      <c r="I39" s="12" t="s">
        <v>23</v>
      </c>
      <c r="J39" s="12">
        <v>595000</v>
      </c>
      <c r="K39" s="21">
        <f>J39/5</f>
        <v>119000</v>
      </c>
      <c r="L39" s="13">
        <f t="shared" si="1"/>
        <v>714000</v>
      </c>
      <c r="M39" s="10" t="s">
        <v>30</v>
      </c>
      <c r="N39" s="20">
        <v>44102</v>
      </c>
      <c r="O39" s="16"/>
    </row>
    <row r="40" spans="1:15" ht="231.6" thickBot="1" x14ac:dyDescent="0.35">
      <c r="A40" s="9">
        <v>37</v>
      </c>
      <c r="B40" s="10" t="s">
        <v>170</v>
      </c>
      <c r="C40" s="10" t="s">
        <v>171</v>
      </c>
      <c r="D40" s="10" t="s">
        <v>172</v>
      </c>
      <c r="E40" s="10" t="s">
        <v>113</v>
      </c>
      <c r="F40" s="10" t="s">
        <v>20</v>
      </c>
      <c r="G40" s="10"/>
      <c r="H40" s="12" t="s">
        <v>104</v>
      </c>
      <c r="I40" s="12" t="s">
        <v>23</v>
      </c>
      <c r="J40" s="12">
        <v>140000</v>
      </c>
      <c r="K40" s="12">
        <f t="shared" ref="K40:K52" si="2">J40*0.2</f>
        <v>28000</v>
      </c>
      <c r="L40" s="13">
        <f t="shared" si="1"/>
        <v>168000</v>
      </c>
      <c r="M40" s="10" t="s">
        <v>30</v>
      </c>
      <c r="N40" s="20">
        <v>44102</v>
      </c>
      <c r="O40" s="16"/>
    </row>
    <row r="41" spans="1:15" ht="189.6" thickBot="1" x14ac:dyDescent="0.35">
      <c r="A41" s="9">
        <v>38</v>
      </c>
      <c r="B41" s="10" t="s">
        <v>173</v>
      </c>
      <c r="C41" s="10" t="s">
        <v>174</v>
      </c>
      <c r="D41" s="10" t="s">
        <v>175</v>
      </c>
      <c r="E41" s="10" t="s">
        <v>113</v>
      </c>
      <c r="F41" s="10" t="s">
        <v>20</v>
      </c>
      <c r="G41" s="10"/>
      <c r="H41" s="12" t="s">
        <v>176</v>
      </c>
      <c r="I41" s="12" t="s">
        <v>23</v>
      </c>
      <c r="J41" s="12">
        <v>1050000</v>
      </c>
      <c r="K41" s="12">
        <f t="shared" si="2"/>
        <v>210000</v>
      </c>
      <c r="L41" s="13">
        <f t="shared" si="1"/>
        <v>1260000</v>
      </c>
      <c r="M41" s="10" t="s">
        <v>30</v>
      </c>
      <c r="N41" s="20">
        <v>44102</v>
      </c>
      <c r="O41" s="16"/>
    </row>
    <row r="42" spans="1:15" ht="294.60000000000002" thickBot="1" x14ac:dyDescent="0.35">
      <c r="A42" s="9">
        <v>39</v>
      </c>
      <c r="B42" s="10" t="s">
        <v>177</v>
      </c>
      <c r="C42" s="10" t="s">
        <v>178</v>
      </c>
      <c r="D42" s="10" t="s">
        <v>179</v>
      </c>
      <c r="E42" s="10" t="s">
        <v>113</v>
      </c>
      <c r="F42" s="10" t="s">
        <v>180</v>
      </c>
      <c r="G42" s="10"/>
      <c r="H42" s="12" t="s">
        <v>39</v>
      </c>
      <c r="I42" s="12" t="s">
        <v>35</v>
      </c>
      <c r="J42" s="12">
        <v>1050000</v>
      </c>
      <c r="K42" s="12">
        <f t="shared" si="2"/>
        <v>210000</v>
      </c>
      <c r="L42" s="13">
        <f t="shared" si="1"/>
        <v>1260000</v>
      </c>
      <c r="M42" s="10" t="s">
        <v>30</v>
      </c>
      <c r="N42" s="20">
        <v>44102</v>
      </c>
      <c r="O42" s="16"/>
    </row>
    <row r="43" spans="1:15" ht="185.25" customHeight="1" thickBot="1" x14ac:dyDescent="0.35">
      <c r="A43" s="9">
        <v>40</v>
      </c>
      <c r="B43" s="10" t="s">
        <v>181</v>
      </c>
      <c r="C43" s="10" t="s">
        <v>182</v>
      </c>
      <c r="D43" s="10" t="s">
        <v>183</v>
      </c>
      <c r="E43" s="10" t="s">
        <v>184</v>
      </c>
      <c r="F43" s="10" t="s">
        <v>20</v>
      </c>
      <c r="G43" s="10"/>
      <c r="H43" s="12" t="s">
        <v>52</v>
      </c>
      <c r="I43" s="12" t="s">
        <v>23</v>
      </c>
      <c r="J43" s="12">
        <v>28000</v>
      </c>
      <c r="K43" s="12">
        <f t="shared" si="2"/>
        <v>5600</v>
      </c>
      <c r="L43" s="13">
        <f t="shared" si="1"/>
        <v>33600</v>
      </c>
      <c r="M43" s="10" t="s">
        <v>30</v>
      </c>
      <c r="N43" s="14">
        <v>44105</v>
      </c>
      <c r="O43" s="16"/>
    </row>
    <row r="44" spans="1:15" ht="252.6" thickBot="1" x14ac:dyDescent="0.35">
      <c r="A44" s="9">
        <v>41</v>
      </c>
      <c r="B44" s="10" t="s">
        <v>185</v>
      </c>
      <c r="C44" s="10" t="s">
        <v>186</v>
      </c>
      <c r="D44" s="10" t="s">
        <v>187</v>
      </c>
      <c r="E44" s="10" t="s">
        <v>148</v>
      </c>
      <c r="F44" s="10" t="s">
        <v>20</v>
      </c>
      <c r="G44" s="10"/>
      <c r="H44" s="12" t="s">
        <v>104</v>
      </c>
      <c r="I44" s="12" t="s">
        <v>23</v>
      </c>
      <c r="J44" s="12">
        <v>283200</v>
      </c>
      <c r="K44" s="12">
        <f t="shared" si="2"/>
        <v>56640</v>
      </c>
      <c r="L44" s="13">
        <f t="shared" si="1"/>
        <v>339840</v>
      </c>
      <c r="M44" s="10" t="s">
        <v>30</v>
      </c>
      <c r="N44" s="14">
        <v>44105</v>
      </c>
      <c r="O44" s="16"/>
    </row>
    <row r="45" spans="1:15" ht="252.6" thickBot="1" x14ac:dyDescent="0.35">
      <c r="A45" s="9">
        <v>42</v>
      </c>
      <c r="B45" s="10" t="s">
        <v>188</v>
      </c>
      <c r="C45" s="10" t="s">
        <v>189</v>
      </c>
      <c r="D45" s="10" t="s">
        <v>190</v>
      </c>
      <c r="E45" s="10" t="s">
        <v>113</v>
      </c>
      <c r="F45" s="10" t="s">
        <v>20</v>
      </c>
      <c r="G45" s="10"/>
      <c r="H45" s="12" t="s">
        <v>52</v>
      </c>
      <c r="I45" s="12" t="s">
        <v>23</v>
      </c>
      <c r="J45" s="12">
        <v>216300</v>
      </c>
      <c r="K45" s="12">
        <f t="shared" si="2"/>
        <v>43260</v>
      </c>
      <c r="L45" s="13">
        <f t="shared" si="1"/>
        <v>259560</v>
      </c>
      <c r="M45" s="10" t="s">
        <v>30</v>
      </c>
      <c r="N45" s="14">
        <v>44105</v>
      </c>
      <c r="O45" s="16"/>
    </row>
    <row r="46" spans="1:15" ht="231.6" thickBot="1" x14ac:dyDescent="0.35">
      <c r="A46" s="9">
        <v>43</v>
      </c>
      <c r="B46" s="10" t="s">
        <v>191</v>
      </c>
      <c r="C46" s="10" t="s">
        <v>192</v>
      </c>
      <c r="D46" s="10" t="s">
        <v>193</v>
      </c>
      <c r="E46" s="10" t="s">
        <v>28</v>
      </c>
      <c r="F46" s="10" t="s">
        <v>20</v>
      </c>
      <c r="G46" s="10"/>
      <c r="H46" s="12" t="s">
        <v>104</v>
      </c>
      <c r="I46" s="12" t="s">
        <v>23</v>
      </c>
      <c r="J46" s="12">
        <v>266000</v>
      </c>
      <c r="K46" s="12">
        <f t="shared" si="2"/>
        <v>53200</v>
      </c>
      <c r="L46" s="13">
        <f t="shared" si="1"/>
        <v>319200</v>
      </c>
      <c r="M46" s="10" t="s">
        <v>30</v>
      </c>
      <c r="N46" s="14">
        <v>44105</v>
      </c>
      <c r="O46" s="16"/>
    </row>
    <row r="47" spans="1:15" ht="252.6" thickBot="1" x14ac:dyDescent="0.35">
      <c r="A47" s="9">
        <v>44</v>
      </c>
      <c r="B47" s="10" t="s">
        <v>194</v>
      </c>
      <c r="C47" s="10" t="s">
        <v>195</v>
      </c>
      <c r="D47" s="10" t="s">
        <v>196</v>
      </c>
      <c r="E47" s="10" t="s">
        <v>28</v>
      </c>
      <c r="F47" s="10" t="s">
        <v>20</v>
      </c>
      <c r="G47" s="10"/>
      <c r="H47" s="12" t="s">
        <v>52</v>
      </c>
      <c r="I47" s="12" t="s">
        <v>23</v>
      </c>
      <c r="J47" s="12">
        <v>344400</v>
      </c>
      <c r="K47" s="12">
        <f t="shared" si="2"/>
        <v>68880</v>
      </c>
      <c r="L47" s="13">
        <f t="shared" si="1"/>
        <v>413280</v>
      </c>
      <c r="M47" s="10" t="s">
        <v>30</v>
      </c>
      <c r="N47" s="20">
        <v>44127</v>
      </c>
      <c r="O47" s="16"/>
    </row>
    <row r="48" spans="1:15" ht="273.60000000000002" thickBot="1" x14ac:dyDescent="0.35">
      <c r="A48" s="9">
        <v>45</v>
      </c>
      <c r="B48" s="10" t="s">
        <v>197</v>
      </c>
      <c r="C48" s="10" t="s">
        <v>198</v>
      </c>
      <c r="D48" s="10" t="s">
        <v>199</v>
      </c>
      <c r="E48" s="10" t="s">
        <v>113</v>
      </c>
      <c r="F48" s="10" t="s">
        <v>20</v>
      </c>
      <c r="G48" s="10"/>
      <c r="H48" s="12" t="s">
        <v>200</v>
      </c>
      <c r="I48" s="12" t="s">
        <v>23</v>
      </c>
      <c r="J48" s="12">
        <v>305000</v>
      </c>
      <c r="K48" s="12">
        <f t="shared" si="2"/>
        <v>61000</v>
      </c>
      <c r="L48" s="13">
        <f t="shared" si="1"/>
        <v>366000</v>
      </c>
      <c r="M48" s="10" t="s">
        <v>30</v>
      </c>
      <c r="N48" s="20">
        <v>44127</v>
      </c>
      <c r="O48" s="16"/>
    </row>
    <row r="49" spans="1:15" ht="168.6" thickBot="1" x14ac:dyDescent="0.35">
      <c r="A49" s="9">
        <v>46</v>
      </c>
      <c r="B49" s="10" t="s">
        <v>201</v>
      </c>
      <c r="C49" s="10" t="s">
        <v>202</v>
      </c>
      <c r="D49" s="10" t="s">
        <v>203</v>
      </c>
      <c r="E49" s="10" t="s">
        <v>113</v>
      </c>
      <c r="F49" s="10" t="s">
        <v>20</v>
      </c>
      <c r="G49" s="10"/>
      <c r="H49" s="12" t="s">
        <v>204</v>
      </c>
      <c r="I49" s="12" t="s">
        <v>23</v>
      </c>
      <c r="J49" s="12">
        <v>350000</v>
      </c>
      <c r="K49" s="12">
        <f t="shared" si="2"/>
        <v>70000</v>
      </c>
      <c r="L49" s="13">
        <f t="shared" si="1"/>
        <v>420000</v>
      </c>
      <c r="M49" s="10" t="s">
        <v>30</v>
      </c>
      <c r="N49" s="20">
        <v>44127</v>
      </c>
      <c r="O49" s="16"/>
    </row>
    <row r="50" spans="1:15" ht="252.6" thickBot="1" x14ac:dyDescent="0.35">
      <c r="A50" s="9">
        <v>47</v>
      </c>
      <c r="B50" s="10" t="s">
        <v>205</v>
      </c>
      <c r="C50" s="10" t="s">
        <v>206</v>
      </c>
      <c r="D50" s="10" t="s">
        <v>207</v>
      </c>
      <c r="E50" s="10" t="s">
        <v>76</v>
      </c>
      <c r="F50" s="10" t="s">
        <v>20</v>
      </c>
      <c r="G50" s="10"/>
      <c r="H50" s="12" t="s">
        <v>208</v>
      </c>
      <c r="I50" s="12" t="s">
        <v>23</v>
      </c>
      <c r="J50" s="12">
        <v>350000</v>
      </c>
      <c r="K50" s="12">
        <f t="shared" si="2"/>
        <v>70000</v>
      </c>
      <c r="L50" s="13">
        <f t="shared" si="1"/>
        <v>420000</v>
      </c>
      <c r="M50" s="10" t="s">
        <v>30</v>
      </c>
      <c r="N50" s="20">
        <v>44127</v>
      </c>
      <c r="O50" s="16"/>
    </row>
    <row r="51" spans="1:15" ht="273.60000000000002" thickBot="1" x14ac:dyDescent="0.35">
      <c r="A51" s="9">
        <v>48</v>
      </c>
      <c r="B51" s="10" t="s">
        <v>209</v>
      </c>
      <c r="C51" s="10" t="s">
        <v>210</v>
      </c>
      <c r="D51" s="10" t="s">
        <v>211</v>
      </c>
      <c r="E51" s="10" t="s">
        <v>212</v>
      </c>
      <c r="F51" s="10" t="s">
        <v>20</v>
      </c>
      <c r="G51" s="10"/>
      <c r="H51" s="12" t="s">
        <v>104</v>
      </c>
      <c r="I51" s="12" t="s">
        <v>23</v>
      </c>
      <c r="J51" s="12">
        <v>138740</v>
      </c>
      <c r="K51" s="12">
        <f t="shared" si="2"/>
        <v>27748</v>
      </c>
      <c r="L51" s="13">
        <f t="shared" si="1"/>
        <v>166488</v>
      </c>
      <c r="M51" s="10" t="s">
        <v>30</v>
      </c>
      <c r="N51" s="20">
        <v>44127</v>
      </c>
      <c r="O51" s="16"/>
    </row>
    <row r="52" spans="1:15" ht="273.60000000000002" thickBot="1" x14ac:dyDescent="0.35">
      <c r="A52" s="9">
        <v>49</v>
      </c>
      <c r="B52" s="10" t="s">
        <v>213</v>
      </c>
      <c r="C52" s="10" t="s">
        <v>214</v>
      </c>
      <c r="D52" s="10" t="s">
        <v>215</v>
      </c>
      <c r="E52" s="10" t="s">
        <v>113</v>
      </c>
      <c r="F52" s="10" t="s">
        <v>216</v>
      </c>
      <c r="G52" s="10"/>
      <c r="H52" s="12" t="s">
        <v>104</v>
      </c>
      <c r="I52" s="12" t="s">
        <v>23</v>
      </c>
      <c r="J52" s="12">
        <v>204400</v>
      </c>
      <c r="K52" s="12">
        <f t="shared" si="2"/>
        <v>40880</v>
      </c>
      <c r="L52" s="13">
        <f t="shared" si="1"/>
        <v>245280</v>
      </c>
      <c r="M52" s="10" t="s">
        <v>30</v>
      </c>
      <c r="N52" s="14">
        <v>44138</v>
      </c>
      <c r="O52" s="16"/>
    </row>
    <row r="53" spans="1:15" ht="210.6" thickBot="1" x14ac:dyDescent="0.35">
      <c r="A53" s="9">
        <v>50</v>
      </c>
      <c r="B53" s="10" t="s">
        <v>217</v>
      </c>
      <c r="C53" s="10" t="s">
        <v>218</v>
      </c>
      <c r="D53" s="10" t="s">
        <v>219</v>
      </c>
      <c r="E53" s="10" t="s">
        <v>19</v>
      </c>
      <c r="F53" s="10" t="s">
        <v>20</v>
      </c>
      <c r="G53" s="10"/>
      <c r="H53" s="21" t="s">
        <v>220</v>
      </c>
      <c r="I53" s="12" t="s">
        <v>72</v>
      </c>
      <c r="J53" s="21">
        <v>300000</v>
      </c>
      <c r="K53" s="21">
        <f>J53/5</f>
        <v>60000</v>
      </c>
      <c r="L53" s="13">
        <f t="shared" si="1"/>
        <v>360000</v>
      </c>
      <c r="M53" s="10" t="s">
        <v>30</v>
      </c>
      <c r="N53" s="20">
        <v>44152</v>
      </c>
      <c r="O53" s="16"/>
    </row>
    <row r="54" spans="1:15" ht="409.6" thickBot="1" x14ac:dyDescent="0.35">
      <c r="A54" s="9">
        <v>51</v>
      </c>
      <c r="B54" s="17" t="s">
        <v>221</v>
      </c>
      <c r="C54" s="17" t="s">
        <v>222</v>
      </c>
      <c r="D54" s="17" t="s">
        <v>223</v>
      </c>
      <c r="E54" s="17" t="s">
        <v>76</v>
      </c>
      <c r="F54" s="17" t="s">
        <v>224</v>
      </c>
      <c r="G54" s="17"/>
      <c r="H54" s="22" t="s">
        <v>77</v>
      </c>
      <c r="I54" s="22" t="s">
        <v>72</v>
      </c>
      <c r="J54" s="22">
        <v>1700000</v>
      </c>
      <c r="K54" s="21">
        <f t="shared" ref="K54:K55" si="3">J54*0.2</f>
        <v>340000</v>
      </c>
      <c r="L54" s="13">
        <f t="shared" si="1"/>
        <v>2040000</v>
      </c>
      <c r="M54" s="10" t="s">
        <v>30</v>
      </c>
      <c r="N54" s="20">
        <v>44152</v>
      </c>
      <c r="O54" s="16"/>
    </row>
    <row r="55" spans="1:15" ht="378.6" thickBot="1" x14ac:dyDescent="0.35">
      <c r="A55" s="9">
        <v>52</v>
      </c>
      <c r="B55" s="10" t="s">
        <v>225</v>
      </c>
      <c r="C55" s="10" t="s">
        <v>226</v>
      </c>
      <c r="D55" s="10" t="s">
        <v>227</v>
      </c>
      <c r="E55" s="10" t="s">
        <v>19</v>
      </c>
      <c r="F55" s="10" t="s">
        <v>20</v>
      </c>
      <c r="G55" s="10"/>
      <c r="H55" s="21" t="s">
        <v>52</v>
      </c>
      <c r="I55" s="12" t="s">
        <v>23</v>
      </c>
      <c r="J55" s="21">
        <v>400000</v>
      </c>
      <c r="K55" s="12">
        <f t="shared" si="3"/>
        <v>80000</v>
      </c>
      <c r="L55" s="13">
        <f t="shared" si="1"/>
        <v>480000</v>
      </c>
      <c r="M55" s="10" t="s">
        <v>30</v>
      </c>
      <c r="N55" s="20">
        <v>44159</v>
      </c>
      <c r="O55" s="16"/>
    </row>
    <row r="56" spans="1:15" ht="399.6" thickBot="1" x14ac:dyDescent="0.35">
      <c r="A56" s="9">
        <v>53</v>
      </c>
      <c r="B56" s="10" t="s">
        <v>228</v>
      </c>
      <c r="C56" s="10" t="s">
        <v>229</v>
      </c>
      <c r="D56" s="10" t="s">
        <v>230</v>
      </c>
      <c r="E56" s="10" t="s">
        <v>19</v>
      </c>
      <c r="F56" s="10" t="s">
        <v>20</v>
      </c>
      <c r="G56" s="10"/>
      <c r="H56" s="21" t="s">
        <v>22</v>
      </c>
      <c r="I56" s="12" t="s">
        <v>23</v>
      </c>
      <c r="J56" s="21">
        <v>498768</v>
      </c>
      <c r="K56" s="21">
        <f>J56/5</f>
        <v>99753.600000000006</v>
      </c>
      <c r="L56" s="13">
        <f t="shared" si="1"/>
        <v>598521.59999999998</v>
      </c>
      <c r="M56" s="10" t="s">
        <v>30</v>
      </c>
      <c r="N56" s="20">
        <v>44159</v>
      </c>
      <c r="O56" s="16"/>
    </row>
    <row r="57" spans="1:15" ht="336.6" thickBot="1" x14ac:dyDescent="0.35">
      <c r="A57" s="9">
        <v>54</v>
      </c>
      <c r="B57" s="17" t="s">
        <v>231</v>
      </c>
      <c r="C57" s="17" t="s">
        <v>232</v>
      </c>
      <c r="D57" s="17" t="s">
        <v>233</v>
      </c>
      <c r="E57" s="17" t="s">
        <v>19</v>
      </c>
      <c r="F57" s="10" t="s">
        <v>234</v>
      </c>
      <c r="G57" s="10"/>
      <c r="H57" s="21" t="s">
        <v>235</v>
      </c>
      <c r="I57" s="12" t="s">
        <v>23</v>
      </c>
      <c r="J57" s="21">
        <v>3000000</v>
      </c>
      <c r="K57" s="21">
        <f t="shared" ref="K57:K59" si="4">J57*0.2</f>
        <v>600000</v>
      </c>
      <c r="L57" s="13">
        <f t="shared" si="1"/>
        <v>3600000</v>
      </c>
      <c r="M57" s="10" t="s">
        <v>30</v>
      </c>
      <c r="N57" s="20">
        <v>44159</v>
      </c>
      <c r="O57" s="16"/>
    </row>
    <row r="58" spans="1:15" ht="252.6" thickBot="1" x14ac:dyDescent="0.35">
      <c r="A58" s="9">
        <v>55</v>
      </c>
      <c r="B58" s="10" t="s">
        <v>236</v>
      </c>
      <c r="C58" s="10" t="s">
        <v>237</v>
      </c>
      <c r="D58" s="10" t="s">
        <v>238</v>
      </c>
      <c r="E58" s="10" t="s">
        <v>168</v>
      </c>
      <c r="F58" s="10" t="s">
        <v>20</v>
      </c>
      <c r="G58" s="10"/>
      <c r="H58" s="12" t="s">
        <v>104</v>
      </c>
      <c r="I58" s="12" t="s">
        <v>23</v>
      </c>
      <c r="J58" s="12">
        <v>105000</v>
      </c>
      <c r="K58" s="12">
        <f t="shared" si="4"/>
        <v>21000</v>
      </c>
      <c r="L58" s="13">
        <f t="shared" si="1"/>
        <v>126000</v>
      </c>
      <c r="M58" s="10" t="s">
        <v>30</v>
      </c>
      <c r="N58" s="20">
        <v>44162</v>
      </c>
      <c r="O58" s="16"/>
    </row>
    <row r="59" spans="1:15" ht="252.6" thickBot="1" x14ac:dyDescent="0.35">
      <c r="A59" s="9">
        <v>56</v>
      </c>
      <c r="B59" s="10" t="s">
        <v>239</v>
      </c>
      <c r="C59" s="10" t="s">
        <v>240</v>
      </c>
      <c r="D59" s="10" t="s">
        <v>241</v>
      </c>
      <c r="E59" s="10" t="s">
        <v>113</v>
      </c>
      <c r="F59" s="10" t="s">
        <v>242</v>
      </c>
      <c r="G59" s="10"/>
      <c r="H59" s="12" t="s">
        <v>39</v>
      </c>
      <c r="I59" s="12" t="s">
        <v>23</v>
      </c>
      <c r="J59" s="12">
        <v>900000</v>
      </c>
      <c r="K59" s="12">
        <f t="shared" si="4"/>
        <v>180000</v>
      </c>
      <c r="L59" s="13">
        <f t="shared" si="1"/>
        <v>1080000</v>
      </c>
      <c r="M59" s="10" t="s">
        <v>30</v>
      </c>
      <c r="N59" s="14">
        <v>44169</v>
      </c>
      <c r="O59" s="16"/>
    </row>
    <row r="60" spans="1:15" ht="399.6" thickBot="1" x14ac:dyDescent="0.35">
      <c r="A60" s="9">
        <v>57</v>
      </c>
      <c r="B60" s="10" t="s">
        <v>243</v>
      </c>
      <c r="C60" s="10" t="s">
        <v>244</v>
      </c>
      <c r="D60" s="10" t="s">
        <v>245</v>
      </c>
      <c r="E60" s="10" t="s">
        <v>28</v>
      </c>
      <c r="F60" s="10" t="s">
        <v>246</v>
      </c>
      <c r="G60" s="10"/>
      <c r="H60" s="21" t="s">
        <v>247</v>
      </c>
      <c r="I60" s="21" t="s">
        <v>23</v>
      </c>
      <c r="J60" s="21">
        <v>2433100</v>
      </c>
      <c r="K60" s="12">
        <f t="shared" ref="K60:K61" si="5">J60/5</f>
        <v>486620</v>
      </c>
      <c r="L60" s="13">
        <f t="shared" si="1"/>
        <v>2919720</v>
      </c>
      <c r="M60" s="10" t="s">
        <v>30</v>
      </c>
      <c r="N60" s="14">
        <v>44169</v>
      </c>
      <c r="O60" s="16"/>
    </row>
    <row r="61" spans="1:15" ht="409.6" thickBot="1" x14ac:dyDescent="0.35">
      <c r="A61" s="9">
        <v>58</v>
      </c>
      <c r="B61" s="10" t="s">
        <v>248</v>
      </c>
      <c r="C61" s="10" t="s">
        <v>249</v>
      </c>
      <c r="D61" s="10" t="s">
        <v>250</v>
      </c>
      <c r="E61" s="10" t="s">
        <v>251</v>
      </c>
      <c r="F61" s="10" t="s">
        <v>252</v>
      </c>
      <c r="G61" s="10"/>
      <c r="H61" s="21" t="s">
        <v>253</v>
      </c>
      <c r="I61" s="12" t="s">
        <v>23</v>
      </c>
      <c r="J61" s="21">
        <v>1500000</v>
      </c>
      <c r="K61" s="21">
        <f t="shared" si="5"/>
        <v>300000</v>
      </c>
      <c r="L61" s="13">
        <f t="shared" si="1"/>
        <v>1800000</v>
      </c>
      <c r="M61" s="10" t="s">
        <v>30</v>
      </c>
      <c r="N61" s="14">
        <v>44169</v>
      </c>
      <c r="O61" s="16"/>
    </row>
    <row r="62" spans="1:15" ht="409.6" thickBot="1" x14ac:dyDescent="0.35">
      <c r="A62" s="9">
        <v>59</v>
      </c>
      <c r="B62" s="10" t="s">
        <v>254</v>
      </c>
      <c r="C62" s="10" t="s">
        <v>255</v>
      </c>
      <c r="D62" s="10" t="s">
        <v>256</v>
      </c>
      <c r="E62" s="10" t="s">
        <v>257</v>
      </c>
      <c r="F62" s="10" t="s">
        <v>258</v>
      </c>
      <c r="G62" s="10"/>
      <c r="H62" s="21" t="s">
        <v>259</v>
      </c>
      <c r="I62" s="21" t="s">
        <v>260</v>
      </c>
      <c r="J62" s="21">
        <v>700000</v>
      </c>
      <c r="K62" s="21">
        <f t="shared" ref="K62:K76" si="6">J62*0.2</f>
        <v>140000</v>
      </c>
      <c r="L62" s="13">
        <f t="shared" si="1"/>
        <v>840000</v>
      </c>
      <c r="M62" s="10" t="s">
        <v>30</v>
      </c>
      <c r="N62" s="14">
        <v>44169</v>
      </c>
      <c r="O62" s="16"/>
    </row>
    <row r="63" spans="1:15" ht="189.6" thickBot="1" x14ac:dyDescent="0.35">
      <c r="A63" s="9">
        <v>60</v>
      </c>
      <c r="B63" s="10" t="s">
        <v>261</v>
      </c>
      <c r="C63" s="10" t="s">
        <v>262</v>
      </c>
      <c r="D63" s="10" t="s">
        <v>263</v>
      </c>
      <c r="E63" s="10" t="s">
        <v>76</v>
      </c>
      <c r="F63" s="10" t="s">
        <v>20</v>
      </c>
      <c r="G63" s="10"/>
      <c r="H63" s="12" t="s">
        <v>264</v>
      </c>
      <c r="I63" s="12" t="s">
        <v>23</v>
      </c>
      <c r="J63" s="12">
        <v>560000</v>
      </c>
      <c r="K63" s="12">
        <f t="shared" si="6"/>
        <v>112000</v>
      </c>
      <c r="L63" s="13">
        <f t="shared" si="1"/>
        <v>672000</v>
      </c>
      <c r="M63" s="10" t="s">
        <v>30</v>
      </c>
      <c r="N63" s="14">
        <v>44173</v>
      </c>
      <c r="O63" s="16"/>
    </row>
    <row r="64" spans="1:15" ht="409.6" thickBot="1" x14ac:dyDescent="0.35">
      <c r="A64" s="9">
        <v>61</v>
      </c>
      <c r="B64" s="17" t="s">
        <v>265</v>
      </c>
      <c r="C64" s="17" t="s">
        <v>266</v>
      </c>
      <c r="D64" s="17" t="s">
        <v>267</v>
      </c>
      <c r="E64" s="17" t="s">
        <v>19</v>
      </c>
      <c r="F64" s="17" t="s">
        <v>268</v>
      </c>
      <c r="G64" s="17"/>
      <c r="H64" s="21" t="s">
        <v>204</v>
      </c>
      <c r="I64" s="12" t="s">
        <v>23</v>
      </c>
      <c r="J64" s="21">
        <v>318921.25</v>
      </c>
      <c r="K64" s="21">
        <f t="shared" si="6"/>
        <v>63784.25</v>
      </c>
      <c r="L64" s="13">
        <f t="shared" si="1"/>
        <v>382705.5</v>
      </c>
      <c r="M64" s="10" t="s">
        <v>30</v>
      </c>
      <c r="N64" s="14">
        <v>44173</v>
      </c>
      <c r="O64" s="16"/>
    </row>
    <row r="65" spans="1:15" ht="315.60000000000002" thickBot="1" x14ac:dyDescent="0.35">
      <c r="A65" s="9">
        <v>62</v>
      </c>
      <c r="B65" s="10" t="s">
        <v>269</v>
      </c>
      <c r="C65" s="10" t="s">
        <v>270</v>
      </c>
      <c r="D65" s="10" t="s">
        <v>271</v>
      </c>
      <c r="E65" s="10" t="s">
        <v>28</v>
      </c>
      <c r="F65" s="10" t="s">
        <v>246</v>
      </c>
      <c r="G65" s="10"/>
      <c r="H65" s="21" t="s">
        <v>264</v>
      </c>
      <c r="I65" s="21" t="s">
        <v>23</v>
      </c>
      <c r="J65" s="21">
        <v>3000000</v>
      </c>
      <c r="K65" s="21">
        <f t="shared" si="6"/>
        <v>600000</v>
      </c>
      <c r="L65" s="13">
        <f t="shared" si="1"/>
        <v>3600000</v>
      </c>
      <c r="M65" s="10" t="s">
        <v>30</v>
      </c>
      <c r="N65" s="14">
        <v>44174</v>
      </c>
      <c r="O65" s="16"/>
    </row>
    <row r="66" spans="1:15" ht="409.6" thickBot="1" x14ac:dyDescent="0.35">
      <c r="A66" s="9">
        <v>63</v>
      </c>
      <c r="B66" s="17" t="s">
        <v>272</v>
      </c>
      <c r="C66" s="17" t="s">
        <v>273</v>
      </c>
      <c r="D66" s="17" t="s">
        <v>274</v>
      </c>
      <c r="E66" s="17" t="s">
        <v>28</v>
      </c>
      <c r="F66" s="17" t="s">
        <v>275</v>
      </c>
      <c r="G66" s="17"/>
      <c r="H66" s="22" t="s">
        <v>276</v>
      </c>
      <c r="I66" s="12" t="s">
        <v>23</v>
      </c>
      <c r="J66" s="22">
        <v>300000</v>
      </c>
      <c r="K66" s="21">
        <f t="shared" si="6"/>
        <v>60000</v>
      </c>
      <c r="L66" s="13">
        <f t="shared" si="1"/>
        <v>360000</v>
      </c>
      <c r="M66" s="10" t="s">
        <v>30</v>
      </c>
      <c r="N66" s="20">
        <v>44176</v>
      </c>
      <c r="O66" s="16"/>
    </row>
    <row r="67" spans="1:15" ht="336.6" thickBot="1" x14ac:dyDescent="0.35">
      <c r="A67" s="9">
        <v>64</v>
      </c>
      <c r="B67" s="17" t="s">
        <v>277</v>
      </c>
      <c r="C67" s="17" t="s">
        <v>278</v>
      </c>
      <c r="D67" s="17" t="s">
        <v>279</v>
      </c>
      <c r="E67" s="17" t="s">
        <v>280</v>
      </c>
      <c r="F67" s="17" t="s">
        <v>234</v>
      </c>
      <c r="G67" s="17"/>
      <c r="H67" s="21" t="s">
        <v>253</v>
      </c>
      <c r="I67" s="21"/>
      <c r="J67" s="21">
        <v>1499400</v>
      </c>
      <c r="K67" s="21">
        <f t="shared" si="6"/>
        <v>299880</v>
      </c>
      <c r="L67" s="13">
        <f t="shared" si="1"/>
        <v>1799280</v>
      </c>
      <c r="M67" s="10" t="s">
        <v>30</v>
      </c>
      <c r="N67" s="20">
        <v>44176</v>
      </c>
      <c r="O67" s="16"/>
    </row>
    <row r="68" spans="1:15" ht="399.6" thickBot="1" x14ac:dyDescent="0.35">
      <c r="A68" s="9">
        <v>65</v>
      </c>
      <c r="B68" s="17" t="s">
        <v>281</v>
      </c>
      <c r="C68" s="17" t="s">
        <v>222</v>
      </c>
      <c r="D68" s="17" t="s">
        <v>282</v>
      </c>
      <c r="E68" s="17" t="s">
        <v>81</v>
      </c>
      <c r="F68" s="17" t="s">
        <v>283</v>
      </c>
      <c r="G68" s="17"/>
      <c r="H68" s="21" t="s">
        <v>276</v>
      </c>
      <c r="I68" s="21"/>
      <c r="J68" s="21">
        <v>651871.18000000005</v>
      </c>
      <c r="K68" s="21">
        <f t="shared" si="6"/>
        <v>130374.23600000002</v>
      </c>
      <c r="L68" s="13">
        <f t="shared" si="1"/>
        <v>782245.41600000008</v>
      </c>
      <c r="M68" s="10" t="s">
        <v>30</v>
      </c>
      <c r="N68" s="20">
        <v>44176</v>
      </c>
      <c r="O68" s="16"/>
    </row>
    <row r="69" spans="1:15" ht="409.6" thickBot="1" x14ac:dyDescent="0.35">
      <c r="A69" s="9">
        <v>66</v>
      </c>
      <c r="B69" s="10" t="s">
        <v>284</v>
      </c>
      <c r="C69" s="10" t="s">
        <v>229</v>
      </c>
      <c r="D69" s="10" t="s">
        <v>285</v>
      </c>
      <c r="E69" s="10" t="s">
        <v>19</v>
      </c>
      <c r="F69" s="10" t="s">
        <v>286</v>
      </c>
      <c r="G69" s="10"/>
      <c r="H69" s="21" t="s">
        <v>276</v>
      </c>
      <c r="I69" s="21" t="s">
        <v>72</v>
      </c>
      <c r="J69" s="21">
        <v>1496500</v>
      </c>
      <c r="K69" s="21">
        <f t="shared" si="6"/>
        <v>299300</v>
      </c>
      <c r="L69" s="13">
        <f t="shared" si="1"/>
        <v>1795800</v>
      </c>
      <c r="M69" s="10" t="s">
        <v>30</v>
      </c>
      <c r="N69" s="20">
        <v>44176</v>
      </c>
      <c r="O69" s="16"/>
    </row>
    <row r="70" spans="1:15" ht="409.6" thickBot="1" x14ac:dyDescent="0.35">
      <c r="A70" s="9">
        <v>67</v>
      </c>
      <c r="B70" s="10" t="s">
        <v>287</v>
      </c>
      <c r="C70" s="10" t="s">
        <v>288</v>
      </c>
      <c r="D70" s="10" t="s">
        <v>289</v>
      </c>
      <c r="E70" s="10" t="s">
        <v>280</v>
      </c>
      <c r="F70" s="10" t="s">
        <v>20</v>
      </c>
      <c r="G70" s="10"/>
      <c r="H70" s="23" t="s">
        <v>39</v>
      </c>
      <c r="I70" s="12" t="s">
        <v>23</v>
      </c>
      <c r="J70" s="23">
        <v>199540</v>
      </c>
      <c r="K70" s="12">
        <f t="shared" si="6"/>
        <v>39908</v>
      </c>
      <c r="L70" s="13">
        <f t="shared" si="1"/>
        <v>239448</v>
      </c>
      <c r="M70" s="10" t="s">
        <v>30</v>
      </c>
      <c r="N70" s="20">
        <v>44180</v>
      </c>
      <c r="O70" s="16"/>
    </row>
    <row r="71" spans="1:15" ht="147.6" thickBot="1" x14ac:dyDescent="0.35">
      <c r="A71" s="9">
        <v>68</v>
      </c>
      <c r="B71" s="17" t="s">
        <v>290</v>
      </c>
      <c r="C71" s="17" t="s">
        <v>291</v>
      </c>
      <c r="D71" s="17" t="s">
        <v>292</v>
      </c>
      <c r="E71" s="17" t="s">
        <v>76</v>
      </c>
      <c r="F71" s="17" t="s">
        <v>20</v>
      </c>
      <c r="G71" s="17"/>
      <c r="H71" s="22" t="s">
        <v>235</v>
      </c>
      <c r="I71" s="12" t="s">
        <v>23</v>
      </c>
      <c r="J71" s="22">
        <v>700000</v>
      </c>
      <c r="K71" s="21">
        <f t="shared" si="6"/>
        <v>140000</v>
      </c>
      <c r="L71" s="13">
        <f t="shared" si="1"/>
        <v>840000</v>
      </c>
      <c r="M71" s="10" t="s">
        <v>30</v>
      </c>
      <c r="N71" s="20">
        <v>44180</v>
      </c>
      <c r="O71" s="16"/>
    </row>
    <row r="72" spans="1:15" ht="409.6" thickBot="1" x14ac:dyDescent="0.35">
      <c r="A72" s="9">
        <v>69</v>
      </c>
      <c r="B72" s="10" t="s">
        <v>293</v>
      </c>
      <c r="C72" s="10" t="s">
        <v>294</v>
      </c>
      <c r="D72" s="10" t="s">
        <v>295</v>
      </c>
      <c r="E72" s="10" t="s">
        <v>296</v>
      </c>
      <c r="F72" s="10" t="s">
        <v>297</v>
      </c>
      <c r="G72" s="10"/>
      <c r="H72" s="12" t="s">
        <v>298</v>
      </c>
      <c r="I72" s="12" t="s">
        <v>23</v>
      </c>
      <c r="J72" s="12">
        <v>192500</v>
      </c>
      <c r="K72" s="12">
        <f t="shared" si="6"/>
        <v>38500</v>
      </c>
      <c r="L72" s="13">
        <f t="shared" si="1"/>
        <v>231000</v>
      </c>
      <c r="M72" s="10" t="s">
        <v>30</v>
      </c>
      <c r="N72" s="20">
        <v>44183</v>
      </c>
      <c r="O72" s="16"/>
    </row>
    <row r="73" spans="1:15" ht="231.6" thickBot="1" x14ac:dyDescent="0.35">
      <c r="A73" s="9">
        <v>70</v>
      </c>
      <c r="B73" s="10" t="s">
        <v>299</v>
      </c>
      <c r="C73" s="10" t="s">
        <v>300</v>
      </c>
      <c r="D73" s="10" t="s">
        <v>301</v>
      </c>
      <c r="E73" s="10" t="s">
        <v>19</v>
      </c>
      <c r="F73" s="10" t="s">
        <v>20</v>
      </c>
      <c r="G73" s="10"/>
      <c r="H73" s="21" t="s">
        <v>22</v>
      </c>
      <c r="I73" s="21" t="s">
        <v>23</v>
      </c>
      <c r="J73" s="21">
        <v>571800</v>
      </c>
      <c r="K73" s="21">
        <f t="shared" si="6"/>
        <v>114360</v>
      </c>
      <c r="L73" s="13">
        <f t="shared" si="1"/>
        <v>686160</v>
      </c>
      <c r="M73" s="10" t="s">
        <v>30</v>
      </c>
      <c r="N73" s="20">
        <v>44183</v>
      </c>
      <c r="O73" s="16"/>
    </row>
    <row r="74" spans="1:15" ht="378.6" thickBot="1" x14ac:dyDescent="0.35">
      <c r="A74" s="9">
        <v>71</v>
      </c>
      <c r="B74" s="10" t="s">
        <v>302</v>
      </c>
      <c r="C74" s="10" t="s">
        <v>303</v>
      </c>
      <c r="D74" s="10" t="s">
        <v>304</v>
      </c>
      <c r="E74" s="10" t="s">
        <v>76</v>
      </c>
      <c r="F74" s="10" t="s">
        <v>305</v>
      </c>
      <c r="G74" s="10"/>
      <c r="H74" s="21" t="s">
        <v>22</v>
      </c>
      <c r="I74" s="21" t="s">
        <v>23</v>
      </c>
      <c r="J74" s="21">
        <v>1882810</v>
      </c>
      <c r="K74" s="21">
        <f t="shared" si="6"/>
        <v>376562</v>
      </c>
      <c r="L74" s="13">
        <f t="shared" si="1"/>
        <v>2259372</v>
      </c>
      <c r="M74" s="10" t="s">
        <v>30</v>
      </c>
      <c r="N74" s="20">
        <v>44183</v>
      </c>
      <c r="O74" s="16"/>
    </row>
    <row r="75" spans="1:15" ht="409.6" thickBot="1" x14ac:dyDescent="0.35">
      <c r="A75" s="9">
        <v>72</v>
      </c>
      <c r="B75" s="10" t="s">
        <v>306</v>
      </c>
      <c r="C75" s="10" t="s">
        <v>307</v>
      </c>
      <c r="D75" s="10" t="s">
        <v>308</v>
      </c>
      <c r="E75" s="10" t="s">
        <v>309</v>
      </c>
      <c r="F75" s="10" t="s">
        <v>310</v>
      </c>
      <c r="G75" s="10"/>
      <c r="H75" s="21" t="s">
        <v>204</v>
      </c>
      <c r="I75" s="21" t="s">
        <v>72</v>
      </c>
      <c r="J75" s="21">
        <v>1439150</v>
      </c>
      <c r="K75" s="21">
        <f t="shared" si="6"/>
        <v>287830</v>
      </c>
      <c r="L75" s="13">
        <f t="shared" si="1"/>
        <v>1726980</v>
      </c>
      <c r="M75" s="10" t="s">
        <v>30</v>
      </c>
      <c r="N75" s="20">
        <v>44188</v>
      </c>
      <c r="O75" s="16"/>
    </row>
    <row r="76" spans="1:15" ht="409.6" thickBot="1" x14ac:dyDescent="0.35">
      <c r="A76" s="9">
        <v>73</v>
      </c>
      <c r="B76" s="10" t="s">
        <v>311</v>
      </c>
      <c r="C76" s="10" t="s">
        <v>312</v>
      </c>
      <c r="D76" s="10" t="s">
        <v>313</v>
      </c>
      <c r="E76" s="10" t="s">
        <v>28</v>
      </c>
      <c r="F76" s="10" t="s">
        <v>20</v>
      </c>
      <c r="G76" s="10"/>
      <c r="H76" s="12" t="s">
        <v>314</v>
      </c>
      <c r="I76" s="21" t="s">
        <v>23</v>
      </c>
      <c r="J76" s="12">
        <v>2699720</v>
      </c>
      <c r="K76" s="21">
        <f t="shared" si="6"/>
        <v>539944</v>
      </c>
      <c r="L76" s="13">
        <f t="shared" si="1"/>
        <v>3239664</v>
      </c>
      <c r="M76" s="10" t="s">
        <v>30</v>
      </c>
      <c r="N76" s="20">
        <v>44188</v>
      </c>
      <c r="O76" s="16"/>
    </row>
    <row r="77" spans="1:15" ht="210.6" thickBot="1" x14ac:dyDescent="0.35">
      <c r="A77" s="9">
        <v>74</v>
      </c>
      <c r="B77" s="10" t="s">
        <v>315</v>
      </c>
      <c r="C77" s="10" t="s">
        <v>316</v>
      </c>
      <c r="D77" s="10" t="s">
        <v>317</v>
      </c>
      <c r="E77" s="10" t="s">
        <v>318</v>
      </c>
      <c r="F77" s="10" t="s">
        <v>20</v>
      </c>
      <c r="G77" s="10"/>
      <c r="H77" s="21" t="s">
        <v>319</v>
      </c>
      <c r="I77" s="21" t="s">
        <v>23</v>
      </c>
      <c r="J77" s="21">
        <v>3000000</v>
      </c>
      <c r="K77" s="21">
        <v>600000</v>
      </c>
      <c r="L77" s="13">
        <f t="shared" si="1"/>
        <v>3600000</v>
      </c>
      <c r="M77" s="10" t="s">
        <v>24</v>
      </c>
      <c r="N77" s="20">
        <v>44188</v>
      </c>
      <c r="O77" s="16"/>
    </row>
    <row r="78" spans="1:15" ht="409.6" thickBot="1" x14ac:dyDescent="0.35">
      <c r="A78" s="9">
        <v>75</v>
      </c>
      <c r="B78" s="24" t="s">
        <v>320</v>
      </c>
      <c r="C78" s="24" t="s">
        <v>321</v>
      </c>
      <c r="D78" s="24" t="s">
        <v>322</v>
      </c>
      <c r="E78" s="24" t="s">
        <v>76</v>
      </c>
      <c r="F78" s="24" t="s">
        <v>20</v>
      </c>
      <c r="G78" s="24"/>
      <c r="H78" s="23" t="s">
        <v>43</v>
      </c>
      <c r="I78" s="21" t="s">
        <v>23</v>
      </c>
      <c r="J78" s="23">
        <v>400000</v>
      </c>
      <c r="K78" s="22">
        <f t="shared" ref="K78:K82" si="7">J78*0.2</f>
        <v>80000</v>
      </c>
      <c r="L78" s="13">
        <f t="shared" si="1"/>
        <v>480000</v>
      </c>
      <c r="M78" s="10" t="s">
        <v>30</v>
      </c>
      <c r="N78" s="20">
        <v>44193</v>
      </c>
      <c r="O78" s="16"/>
    </row>
    <row r="79" spans="1:15" ht="409.6" thickBot="1" x14ac:dyDescent="0.35">
      <c r="A79" s="9">
        <v>76</v>
      </c>
      <c r="B79" s="24" t="s">
        <v>323</v>
      </c>
      <c r="C79" s="24" t="s">
        <v>324</v>
      </c>
      <c r="D79" s="24" t="s">
        <v>325</v>
      </c>
      <c r="E79" s="24" t="s">
        <v>309</v>
      </c>
      <c r="F79" s="25" t="s">
        <v>326</v>
      </c>
      <c r="G79" s="25"/>
      <c r="H79" s="26" t="s">
        <v>327</v>
      </c>
      <c r="I79" s="26"/>
      <c r="J79" s="26">
        <v>1499320</v>
      </c>
      <c r="K79" s="22">
        <f t="shared" si="7"/>
        <v>299864</v>
      </c>
      <c r="L79" s="13">
        <f t="shared" si="1"/>
        <v>1799184</v>
      </c>
      <c r="M79" s="10" t="s">
        <v>30</v>
      </c>
      <c r="N79" s="20">
        <v>44193</v>
      </c>
      <c r="O79" s="16" t="s">
        <v>15</v>
      </c>
    </row>
    <row r="80" spans="1:15" ht="245.4" thickBot="1" x14ac:dyDescent="0.35">
      <c r="A80" s="9">
        <v>77</v>
      </c>
      <c r="B80" s="25" t="s">
        <v>328</v>
      </c>
      <c r="C80" s="25" t="s">
        <v>329</v>
      </c>
      <c r="D80" s="25" t="s">
        <v>330</v>
      </c>
      <c r="E80" s="25" t="s">
        <v>164</v>
      </c>
      <c r="F80" s="25" t="s">
        <v>20</v>
      </c>
      <c r="G80" s="25"/>
      <c r="H80" s="23" t="s">
        <v>104</v>
      </c>
      <c r="I80" s="21" t="s">
        <v>23</v>
      </c>
      <c r="J80" s="23">
        <v>350000</v>
      </c>
      <c r="K80" s="22">
        <f t="shared" si="7"/>
        <v>70000</v>
      </c>
      <c r="L80" s="13">
        <f t="shared" si="1"/>
        <v>420000</v>
      </c>
      <c r="M80" s="10" t="s">
        <v>30</v>
      </c>
      <c r="N80" s="20">
        <v>44193</v>
      </c>
      <c r="O80" s="16"/>
    </row>
    <row r="81" spans="1:15" ht="102.6" thickBot="1" x14ac:dyDescent="0.35">
      <c r="A81" s="9">
        <v>78</v>
      </c>
      <c r="B81" s="25" t="s">
        <v>331</v>
      </c>
      <c r="C81" s="25" t="s">
        <v>332</v>
      </c>
      <c r="D81" s="25" t="s">
        <v>333</v>
      </c>
      <c r="E81" s="25" t="s">
        <v>28</v>
      </c>
      <c r="F81" s="25" t="s">
        <v>20</v>
      </c>
      <c r="G81" s="25"/>
      <c r="H81" s="23" t="s">
        <v>104</v>
      </c>
      <c r="I81" s="21" t="s">
        <v>23</v>
      </c>
      <c r="J81" s="23">
        <v>320000</v>
      </c>
      <c r="K81" s="22">
        <f t="shared" si="7"/>
        <v>64000</v>
      </c>
      <c r="L81" s="13">
        <f t="shared" si="1"/>
        <v>384000</v>
      </c>
      <c r="M81" s="10" t="s">
        <v>30</v>
      </c>
      <c r="N81" s="20">
        <v>44193</v>
      </c>
      <c r="O81" s="16"/>
    </row>
    <row r="82" spans="1:15" ht="306.60000000000002" thickBot="1" x14ac:dyDescent="0.35">
      <c r="A82" s="9">
        <v>79</v>
      </c>
      <c r="B82" s="25" t="s">
        <v>334</v>
      </c>
      <c r="C82" s="25" t="s">
        <v>335</v>
      </c>
      <c r="D82" s="25" t="s">
        <v>336</v>
      </c>
      <c r="E82" s="25" t="s">
        <v>19</v>
      </c>
      <c r="F82" s="25" t="s">
        <v>20</v>
      </c>
      <c r="G82" s="25"/>
      <c r="H82" s="22" t="s">
        <v>253</v>
      </c>
      <c r="I82" s="21" t="s">
        <v>23</v>
      </c>
      <c r="J82" s="22">
        <v>1499988</v>
      </c>
      <c r="K82" s="22">
        <f t="shared" si="7"/>
        <v>299997.60000000003</v>
      </c>
      <c r="L82" s="13">
        <f t="shared" si="1"/>
        <v>1799985.6</v>
      </c>
      <c r="M82" s="10" t="s">
        <v>30</v>
      </c>
      <c r="N82" s="20">
        <v>44193</v>
      </c>
      <c r="O82" s="16"/>
    </row>
    <row r="83" spans="1:15" ht="336.6" thickBot="1" x14ac:dyDescent="0.35">
      <c r="A83" s="9">
        <v>80</v>
      </c>
      <c r="B83" s="10" t="s">
        <v>337</v>
      </c>
      <c r="C83" s="10" t="s">
        <v>338</v>
      </c>
      <c r="D83" s="10" t="s">
        <v>339</v>
      </c>
      <c r="E83" s="10" t="s">
        <v>164</v>
      </c>
      <c r="F83" s="10" t="s">
        <v>114</v>
      </c>
      <c r="G83" s="10"/>
      <c r="H83" s="27" t="s">
        <v>276</v>
      </c>
      <c r="I83" s="21" t="s">
        <v>23</v>
      </c>
      <c r="J83" s="27">
        <v>500000</v>
      </c>
      <c r="K83" s="21">
        <f t="shared" ref="K83:K87" si="8">J83/5</f>
        <v>100000</v>
      </c>
      <c r="L83" s="13">
        <f t="shared" si="1"/>
        <v>600000</v>
      </c>
      <c r="M83" s="10" t="s">
        <v>30</v>
      </c>
      <c r="N83" s="20">
        <v>44194</v>
      </c>
      <c r="O83" s="16"/>
    </row>
    <row r="84" spans="1:15" ht="315.60000000000002" thickBot="1" x14ac:dyDescent="0.35">
      <c r="A84" s="9">
        <v>81</v>
      </c>
      <c r="B84" s="28" t="s">
        <v>340</v>
      </c>
      <c r="C84" s="29" t="s">
        <v>341</v>
      </c>
      <c r="D84" s="29" t="s">
        <v>342</v>
      </c>
      <c r="E84" s="29" t="s">
        <v>164</v>
      </c>
      <c r="F84" s="28" t="s">
        <v>343</v>
      </c>
      <c r="G84" s="28"/>
      <c r="H84" s="27" t="s">
        <v>276</v>
      </c>
      <c r="I84" s="30" t="s">
        <v>344</v>
      </c>
      <c r="J84" s="30">
        <v>1500000</v>
      </c>
      <c r="K84" s="31">
        <f t="shared" si="8"/>
        <v>300000</v>
      </c>
      <c r="L84" s="13">
        <f t="shared" si="1"/>
        <v>1800000</v>
      </c>
      <c r="M84" s="10" t="s">
        <v>30</v>
      </c>
      <c r="N84" s="20">
        <v>44194</v>
      </c>
      <c r="O84" s="16"/>
    </row>
    <row r="85" spans="1:15" ht="302.25" customHeight="1" thickBot="1" x14ac:dyDescent="0.35">
      <c r="A85" s="9">
        <v>82</v>
      </c>
      <c r="B85" s="32" t="s">
        <v>345</v>
      </c>
      <c r="C85" s="32" t="s">
        <v>346</v>
      </c>
      <c r="D85" s="32" t="s">
        <v>347</v>
      </c>
      <c r="E85" s="32" t="s">
        <v>19</v>
      </c>
      <c r="F85" s="32" t="s">
        <v>114</v>
      </c>
      <c r="G85" s="32"/>
      <c r="H85" s="27" t="s">
        <v>276</v>
      </c>
      <c r="I85" s="21" t="s">
        <v>23</v>
      </c>
      <c r="J85" s="30">
        <v>1000000</v>
      </c>
      <c r="K85" s="31">
        <f t="shared" si="8"/>
        <v>200000</v>
      </c>
      <c r="L85" s="13">
        <f t="shared" si="1"/>
        <v>1200000</v>
      </c>
      <c r="M85" s="10" t="s">
        <v>30</v>
      </c>
      <c r="N85" s="20">
        <v>44194</v>
      </c>
      <c r="O85" s="16"/>
    </row>
    <row r="86" spans="1:15" ht="147.6" thickBot="1" x14ac:dyDescent="0.35">
      <c r="A86" s="9">
        <v>83</v>
      </c>
      <c r="B86" s="33" t="s">
        <v>348</v>
      </c>
      <c r="C86" s="33" t="s">
        <v>349</v>
      </c>
      <c r="D86" s="33" t="s">
        <v>350</v>
      </c>
      <c r="E86" s="33" t="s">
        <v>351</v>
      </c>
      <c r="F86" s="33" t="s">
        <v>20</v>
      </c>
      <c r="G86" s="33"/>
      <c r="H86" s="31" t="s">
        <v>22</v>
      </c>
      <c r="I86" s="21" t="s">
        <v>23</v>
      </c>
      <c r="J86" s="31">
        <v>1498000</v>
      </c>
      <c r="K86" s="31">
        <f t="shared" si="8"/>
        <v>299600</v>
      </c>
      <c r="L86" s="13">
        <f t="shared" si="1"/>
        <v>1797600</v>
      </c>
      <c r="M86" s="10" t="s">
        <v>30</v>
      </c>
      <c r="N86" s="20">
        <v>44194</v>
      </c>
      <c r="O86" s="16"/>
    </row>
    <row r="87" spans="1:15" ht="204.6" thickBot="1" x14ac:dyDescent="0.35">
      <c r="A87" s="9">
        <v>84</v>
      </c>
      <c r="B87" s="34" t="s">
        <v>352</v>
      </c>
      <c r="C87" s="34" t="s">
        <v>353</v>
      </c>
      <c r="D87" s="34" t="s">
        <v>354</v>
      </c>
      <c r="E87" s="34" t="s">
        <v>318</v>
      </c>
      <c r="F87" s="34" t="s">
        <v>20</v>
      </c>
      <c r="G87" s="34"/>
      <c r="H87" s="30" t="s">
        <v>298</v>
      </c>
      <c r="I87" s="21" t="s">
        <v>23</v>
      </c>
      <c r="J87" s="30">
        <v>150000</v>
      </c>
      <c r="K87" s="31">
        <f t="shared" si="8"/>
        <v>30000</v>
      </c>
      <c r="L87" s="13">
        <f t="shared" si="1"/>
        <v>180000</v>
      </c>
      <c r="M87" s="10" t="s">
        <v>30</v>
      </c>
      <c r="N87" s="20">
        <v>44194</v>
      </c>
      <c r="O87" s="16"/>
    </row>
    <row r="88" spans="1:15" ht="231.6" thickBot="1" x14ac:dyDescent="0.35">
      <c r="A88" s="9">
        <v>85</v>
      </c>
      <c r="B88" s="17" t="s">
        <v>355</v>
      </c>
      <c r="C88" s="17" t="s">
        <v>356</v>
      </c>
      <c r="D88" s="17" t="s">
        <v>357</v>
      </c>
      <c r="E88" s="17" t="s">
        <v>19</v>
      </c>
      <c r="F88" s="17" t="s">
        <v>358</v>
      </c>
      <c r="G88" s="17"/>
      <c r="H88" s="21" t="s">
        <v>359</v>
      </c>
      <c r="I88" s="21"/>
      <c r="J88" s="21">
        <v>492000</v>
      </c>
      <c r="K88" s="21">
        <f t="shared" ref="K88:K89" si="9">J88*0.2</f>
        <v>98400</v>
      </c>
      <c r="L88" s="13">
        <f t="shared" si="1"/>
        <v>590400</v>
      </c>
      <c r="M88" s="10" t="s">
        <v>30</v>
      </c>
      <c r="N88" s="35" t="s">
        <v>360</v>
      </c>
      <c r="O88" s="16"/>
    </row>
    <row r="89" spans="1:15" ht="147.6" thickBot="1" x14ac:dyDescent="0.35">
      <c r="A89" s="9">
        <v>86</v>
      </c>
      <c r="B89" s="10" t="s">
        <v>361</v>
      </c>
      <c r="C89" s="10" t="s">
        <v>362</v>
      </c>
      <c r="D89" s="10" t="s">
        <v>363</v>
      </c>
      <c r="E89" s="10" t="s">
        <v>56</v>
      </c>
      <c r="F89" s="10" t="s">
        <v>20</v>
      </c>
      <c r="G89" s="10"/>
      <c r="H89" s="11"/>
      <c r="I89" s="12" t="s">
        <v>23</v>
      </c>
      <c r="J89" s="11">
        <v>22500</v>
      </c>
      <c r="K89" s="12">
        <f t="shared" si="9"/>
        <v>4500</v>
      </c>
      <c r="L89" s="13">
        <f t="shared" si="1"/>
        <v>27000</v>
      </c>
      <c r="M89" s="10" t="s">
        <v>24</v>
      </c>
      <c r="N89" s="10"/>
      <c r="O89" s="16"/>
    </row>
  </sheetData>
  <mergeCells count="2">
    <mergeCell ref="C1:O1"/>
    <mergeCell ref="C2:O2"/>
  </mergeCells>
  <hyperlinks>
    <hyperlink ref="N4" r:id="rId1" display="https://drive.google.com/file/d/1yozqmQ5WWQ3k-ypXS7kTfkzb8PW2gFeL/view?usp=sharing" xr:uid="{06A8D2E6-091B-4853-9DCB-ADC81B6567F7}"/>
    <hyperlink ref="O4" r:id="rId2" xr:uid="{60B75E62-800A-4F36-AAE7-C7B590D2E745}"/>
    <hyperlink ref="N5" r:id="rId3" display="https://drive.google.com/file/d/1YLyefGybiGNgARhW0dsHDiHxjM8Cyryh/view?usp=sharing" xr:uid="{1CF9EB11-AE76-41D1-ADA9-6AB78A20A9EF}"/>
    <hyperlink ref="O5" r:id="rId4" xr:uid="{4405070A-5162-48AD-A520-59CBE0C455AE}"/>
    <hyperlink ref="N6" r:id="rId5" display="https://drive.google.com/file/d/1v8svJ1A20U2PVsV_cQ0AfmOxLEWXVeix/view?usp=sharing" xr:uid="{5EB61CDA-7A1A-4795-968E-71F19D1E0B0F}"/>
    <hyperlink ref="O6" r:id="rId6" xr:uid="{DF2E73CD-CFA3-433F-8539-F58176976A08}"/>
    <hyperlink ref="N7" r:id="rId7" display="https://drive.google.com/file/d/1UpG0YWh7z8sM2L7U05xnm-EZJcZKnXaL/view?usp=sharing" xr:uid="{B6F6271D-FF61-4A77-B59C-09B3A62DD782}"/>
    <hyperlink ref="N8" r:id="rId8" display="https://drive.google.com/file/d/1R6jV0l7hN3lg4PaShv6f-6zKxoP8HWTd/view?usp=sharing" xr:uid="{5E890016-67B5-4F6C-8AEA-D9A6EAFFA6A8}"/>
    <hyperlink ref="N9" r:id="rId9" display="https://drive.google.com/file/d/1R6jV0l7hN3lg4PaShv6f-6zKxoP8HWTd/view?usp=sharing" xr:uid="{6AB6E85E-0FB6-41EF-B5E2-7D154F16A49F}"/>
    <hyperlink ref="N10" r:id="rId10" display="https://drive.google.com/file/d/1R6jV0l7hN3lg4PaShv6f-6zKxoP8HWTd/view?usp=sharing" xr:uid="{059441F2-8B89-4A1F-9B30-2139D1638A35}"/>
    <hyperlink ref="N11" r:id="rId11" display="https://drive.google.com/file/d/1uxpg-5lO6PYs_C2xo3iVz6GEBBnIfQ2l/view?usp=sharing" xr:uid="{658FCCA7-720A-41D6-B085-8A3D9F110727}"/>
    <hyperlink ref="N12" r:id="rId12" display="https://drive.google.com/file/d/1uxpg-5lO6PYs_C2xo3iVz6GEBBnIfQ2l/view?usp=sharing" xr:uid="{2FBCD5B2-3DC1-4BBF-87B3-EFB2033DD5AE}"/>
    <hyperlink ref="N13" r:id="rId13" display="https://drive.google.com/file/d/1iWyxn9hHMc8VZJoCeFnRneOacIJAe0GK/view?usp=sharing" xr:uid="{49B7FDF0-41CD-4B80-A3D1-AC9915C2BF4F}"/>
    <hyperlink ref="N14" r:id="rId14" display="https://drive.google.com/file/d/1AVMuLY1NZtYLonCRgLYq5OVyre_ftnwZ/view?usp=sharing" xr:uid="{EE5EBE86-BC94-4415-9BC7-4E853AAF73F4}"/>
    <hyperlink ref="N15" r:id="rId15" display="https://drive.google.com/file/d/1SFqHMYCWmOrqIzucHiLFoBEYZHOJshGG/view?usp=sharing" xr:uid="{8648E7CF-A5EA-4344-BBC0-B686C6DE4AEA}"/>
    <hyperlink ref="N16" r:id="rId16" display="https://drive.google.com/file/d/1SFqHMYCWmOrqIzucHiLFoBEYZHOJshGG/view?usp=sharing" xr:uid="{CB882D73-7D32-404C-9215-1544D478DB56}"/>
    <hyperlink ref="N17" r:id="rId17" display="https://drive.google.com/file/d/1kwcMJllqZRGwu79B0B1nv1Bimg4-VIJB/view?usp=sharing" xr:uid="{0B13AFFA-098A-4416-A1E8-1219CFA79553}"/>
    <hyperlink ref="N18" r:id="rId18" display="https://drive.google.com/file/d/1kwcMJllqZRGwu79B0B1nv1Bimg4-VIJB/view?usp=sharing" xr:uid="{195ECAF9-D4D3-4870-8D8E-9F0E9FECA111}"/>
    <hyperlink ref="N19" r:id="rId19" display="https://drive.google.com/file/d/1kwcMJllqZRGwu79B0B1nv1Bimg4-VIJB/view?usp=sharing" xr:uid="{8FA4E8F2-2730-40A6-9676-C19EE8611E38}"/>
    <hyperlink ref="N20" r:id="rId20" display="https://drive.google.com/file/d/1KapMPJOmfaLTL6DRCtnhTWG8vbaYmkSj/view?usp=sharing" xr:uid="{3A72C1FF-F8CC-4261-96CC-FFF7943B0B1C}"/>
    <hyperlink ref="N21" r:id="rId21" display="https://drive.google.com/file/d/1KapMPJOmfaLTL6DRCtnhTWG8vbaYmkSj/view?usp=sharing" xr:uid="{863F13E0-90EF-4C24-A208-922AEC513377}"/>
    <hyperlink ref="N22" r:id="rId22" display="https://drive.google.com/file/d/1KapMPJOmfaLTL6DRCtnhTWG8vbaYmkSj/view?usp=sharing" xr:uid="{D04B6F7A-7199-4FD1-9501-CEDF7CC40E9D}"/>
    <hyperlink ref="N23" r:id="rId23" display="https://drive.google.com/file/d/1KapMPJOmfaLTL6DRCtnhTWG8vbaYmkSj/view?usp=sharing" xr:uid="{2AA605FC-5114-4236-9378-2C03049BD668}"/>
    <hyperlink ref="N24" r:id="rId24" display="https://drive.google.com/file/d/1KapMPJOmfaLTL6DRCtnhTWG8vbaYmkSj/view?usp=sharing" xr:uid="{14EB9D86-2C57-4073-8EC7-FE4A3FDCA42C}"/>
    <hyperlink ref="N25" r:id="rId25" display="https://drive.google.com/file/d/1CMNA2oONoc2c9n7r18nvpcUI-gg_l4kZ/view?usp=sharing" xr:uid="{BA0239BB-E7D7-4BAF-885A-4B28C94DA239}"/>
    <hyperlink ref="N26" r:id="rId26" display="https://drive.google.com/file/d/1CMNA2oONoc2c9n7r18nvpcUI-gg_l4kZ/view?usp=sharing" xr:uid="{F2247AB8-7A7D-4E2F-B05F-F20000F0EDFA}"/>
    <hyperlink ref="N27" r:id="rId27" display="https://drive.google.com/file/d/1CMNA2oONoc2c9n7r18nvpcUI-gg_l4kZ/view?usp=sharing" xr:uid="{55C39C30-CD1E-4E07-A63D-66CD653EFB24}"/>
    <hyperlink ref="N28" r:id="rId28" display="https://drive.google.com/file/d/1CMNA2oONoc2c9n7r18nvpcUI-gg_l4kZ/view?usp=sharing" xr:uid="{F8701BC2-7037-4444-87B4-C6B4A3FF8B9D}"/>
    <hyperlink ref="N29" r:id="rId29" display="https://drive.google.com/file/d/1CMNA2oONoc2c9n7r18nvpcUI-gg_l4kZ/view?usp=sharing" xr:uid="{5F18F447-B276-4BEF-BE5F-787337BC02D4}"/>
    <hyperlink ref="N30" r:id="rId30" display="https://drive.google.com/file/d/1CMNA2oONoc2c9n7r18nvpcUI-gg_l4kZ/view?usp=sharing" xr:uid="{5892D8ED-3043-4405-A1B8-CF43A0F8C835}"/>
    <hyperlink ref="N31" r:id="rId31" display="https://drive.google.com/file/d/1CMNA2oONoc2c9n7r18nvpcUI-gg_l4kZ/view?usp=sharing" xr:uid="{7B8235CE-61E8-4043-8446-0217F95BD65A}"/>
    <hyperlink ref="N32" r:id="rId32" display="https://drive.google.com/file/d/1n87k90lWPKmerU5kr14VMgLqxI373nTp/view?usp=sharing" xr:uid="{8716D2EF-ACB5-4277-8DD1-F29E97551F58}"/>
    <hyperlink ref="N33" r:id="rId33" display="https://drive.google.com/file/d/1n87k90lWPKmerU5kr14VMgLqxI373nTp/view?usp=sharing" xr:uid="{1FB0C43B-85CA-4FA2-A28E-2D4E841F13A1}"/>
    <hyperlink ref="N34" r:id="rId34" display="https://drive.google.com/file/d/1n87k90lWPKmerU5kr14VMgLqxI373nTp/view?usp=sharing" xr:uid="{E509E475-05CA-4E4C-9EF4-3F14C4FA8CCC}"/>
    <hyperlink ref="N35" r:id="rId35" display="https://drive.google.com/file/d/1n87k90lWPKmerU5kr14VMgLqxI373nTp/view?usp=sharing" xr:uid="{85DD503E-F63B-48C6-BA8E-EA2D78288796}"/>
    <hyperlink ref="N36" r:id="rId36" display="https://drive.google.com/file/d/1n87k90lWPKmerU5kr14VMgLqxI373nTp/view?usp=sharing" xr:uid="{F8AEE294-07FA-44F3-AB99-74E51145F5F7}"/>
    <hyperlink ref="N37" r:id="rId37" display="https://drive.google.com/file/d/1n87k90lWPKmerU5kr14VMgLqxI373nTp/view?usp=sharing" xr:uid="{6E2695DF-87C4-4D99-821D-DCC02C39F92C}"/>
    <hyperlink ref="N38" r:id="rId38" display="https://drive.google.com/file/d/1n87k90lWPKmerU5kr14VMgLqxI373nTp/view?usp=sharing" xr:uid="{5C32A90B-6473-40FB-B211-7A694F66E874}"/>
    <hyperlink ref="N39" r:id="rId39" display="https://drive.google.com/file/d/1n87k90lWPKmerU5kr14VMgLqxI373nTp/view?usp=sharing" xr:uid="{10D8A009-869A-40E2-999A-9F2EF42EB183}"/>
    <hyperlink ref="N40" r:id="rId40" display="https://drive.google.com/file/d/1n87k90lWPKmerU5kr14VMgLqxI373nTp/view?usp=sharing" xr:uid="{146913BE-A9CD-4161-87C9-B44B6E3544C0}"/>
    <hyperlink ref="N41" r:id="rId41" display="https://drive.google.com/file/d/1n87k90lWPKmerU5kr14VMgLqxI373nTp/view?usp=sharing" xr:uid="{936DE19D-CAEF-4014-A00E-B21C93D9BD08}"/>
    <hyperlink ref="N42" r:id="rId42" display="https://drive.google.com/file/d/1n87k90lWPKmerU5kr14VMgLqxI373nTp/view?usp=sharing" xr:uid="{C67231CC-0A8C-460A-86DC-179E1CABFED4}"/>
    <hyperlink ref="N43" r:id="rId43" display="https://drive.google.com/file/d/12EryxW5trdS0ut7kI4OdoUjof515pPR1/view?usp=sharing" xr:uid="{B14CDCF6-FB1C-44AC-8A32-5C2F3AD8E8ED}"/>
    <hyperlink ref="N44" r:id="rId44" display="https://drive.google.com/file/d/12EryxW5trdS0ut7kI4OdoUjof515pPR1/view?usp=sharing" xr:uid="{718C246B-5917-494C-BE9B-008E92F1647B}"/>
    <hyperlink ref="N45" r:id="rId45" display="https://drive.google.com/file/d/12EryxW5trdS0ut7kI4OdoUjof515pPR1/view?usp=sharing" xr:uid="{E3C9C422-5565-4C76-913B-A56AE7FCC1DC}"/>
    <hyperlink ref="N46" r:id="rId46" display="https://drive.google.com/file/d/12EryxW5trdS0ut7kI4OdoUjof515pPR1/view?usp=sharing" xr:uid="{DE89FA4C-AE10-402B-A584-BD1AEF3F6BAD}"/>
    <hyperlink ref="N47" r:id="rId47" display="https://drive.google.com/file/d/1vh8gTes623Cwk3_aLAoL7qCk3hA8lMUF/view?usp=sharing" xr:uid="{62DF5DFC-E5DB-4A3B-A4BA-A665C55710D2}"/>
    <hyperlink ref="N48" r:id="rId48" display="https://drive.google.com/file/d/1vh8gTes623Cwk3_aLAoL7qCk3hA8lMUF/view?usp=sharing" xr:uid="{7EA3EC6A-111C-4425-B608-2649289E87C1}"/>
    <hyperlink ref="N49" r:id="rId49" display="https://drive.google.com/file/d/1vh8gTes623Cwk3_aLAoL7qCk3hA8lMUF/view?usp=sharing" xr:uid="{57671C79-4AC0-4430-9DEA-0D1A45282AAC}"/>
    <hyperlink ref="N50" r:id="rId50" display="https://drive.google.com/file/d/1vh8gTes623Cwk3_aLAoL7qCk3hA8lMUF/view?usp=sharing" xr:uid="{3AB7866C-4C69-4A2C-B5F2-7FE6EF1A2A16}"/>
    <hyperlink ref="N51" r:id="rId51" display="https://drive.google.com/file/d/1vh8gTes623Cwk3_aLAoL7qCk3hA8lMUF/view?usp=sharing" xr:uid="{096EAC84-BDE7-410B-9D45-1DCF5B813A22}"/>
    <hyperlink ref="N52" r:id="rId52" display="https://drive.google.com/file/d/1RezahWErpdFBmkXvAsj8FV_eNa2P4SQ6/view?usp=sharing" xr:uid="{5C2A0057-CEB5-4E59-B78B-1776DE74B8C4}"/>
    <hyperlink ref="N53" r:id="rId53" display="https://drive.google.com/file/d/1L2agxFb9v42tKzXESX7gq-a_2hu4YJcC/view?usp=sharing" xr:uid="{6DBEA067-F4AF-46AA-A9C0-F36A513BC700}"/>
    <hyperlink ref="N54" r:id="rId54" display="https://drive.google.com/file/d/1L2agxFb9v42tKzXESX7gq-a_2hu4YJcC/view?usp=sharing" xr:uid="{0F92E4A9-B1BA-4C8E-9D0C-477240EAD28A}"/>
    <hyperlink ref="N55" r:id="rId55" display="https://drive.google.com/file/d/1V23YiNl9l-FGCF0tVMH3T8QkC2FwegJm/view?usp=sharing" xr:uid="{39650F4F-FCDB-491C-BB0C-D7AA806468B2}"/>
    <hyperlink ref="N56" r:id="rId56" display="https://drive.google.com/file/d/1V23YiNl9l-FGCF0tVMH3T8QkC2FwegJm/view?usp=sharing" xr:uid="{39C9A378-D668-4D4D-A31E-AE2209BC2D46}"/>
    <hyperlink ref="N57" r:id="rId57" display="https://drive.google.com/file/d/1V23YiNl9l-FGCF0tVMH3T8QkC2FwegJm/view?usp=sharing" xr:uid="{85C44C14-73EF-42CC-878C-56C8D3795EDC}"/>
    <hyperlink ref="N58" r:id="rId58" display="https://drive.google.com/file/d/1a7iauy35y78FVHVjF8CiFaqOL11-aIoY/view?usp=sharing" xr:uid="{F106DF31-3CBE-4789-A203-CB590723E7A6}"/>
    <hyperlink ref="N59" r:id="rId59" display="https://drive.google.com/file/d/1zvSvVldIw3A1gy2fpC3bWTFZ3sKTJyBc/view?usp=sharing" xr:uid="{5923B7CE-E86A-4FF7-9A43-5E1F52876B27}"/>
    <hyperlink ref="N60" r:id="rId60" display="https://drive.google.com/file/d/1zvSvVldIw3A1gy2fpC3bWTFZ3sKTJyBc/view?usp=sharing" xr:uid="{B574BD17-CD6E-4BA3-A56E-BFCEB5CF2E87}"/>
    <hyperlink ref="N61" r:id="rId61" display="https://drive.google.com/file/d/1zvSvVldIw3A1gy2fpC3bWTFZ3sKTJyBc/view?usp=sharing" xr:uid="{8D4D3D46-4375-49F7-97F1-778AA7A96BD3}"/>
    <hyperlink ref="N62" r:id="rId62" display="https://drive.google.com/file/d/1zvSvVldIw3A1gy2fpC3bWTFZ3sKTJyBc/view?usp=sharing" xr:uid="{A9B5696C-93F6-4643-B88D-A61C01C5A2CE}"/>
    <hyperlink ref="N63" r:id="rId63" display="https://drive.google.com/file/d/1-7Xw20inLtP6RgA9Eh676sZ1VKHtiw8F/view?usp=sharing" xr:uid="{BB88F710-40EC-412A-874D-603D2AFA3226}"/>
    <hyperlink ref="N64" r:id="rId64" display="https://drive.google.com/file/d/1-7Xw20inLtP6RgA9Eh676sZ1VKHtiw8F/view?usp=sharing" xr:uid="{EE97FCD7-600A-40D9-B2A1-B282B6A866A9}"/>
    <hyperlink ref="N65" r:id="rId65" display="https://drive.google.com/file/d/1swAXHj4O1IH-dJyRh02_IKEsHgtJgVri/view?usp=sharing" xr:uid="{98B86D01-B414-4912-ACEA-4D395A534B5F}"/>
    <hyperlink ref="N66" r:id="rId66" display="https://drive.google.com/file/d/1qlrrWNZ_L9y4QbCYi_TzQzUul40gv4cN/view?usp=sharing" xr:uid="{207E4091-AEB3-400B-8CAA-6285B9DCC709}"/>
    <hyperlink ref="N67" r:id="rId67" display="https://drive.google.com/file/d/1qlrrWNZ_L9y4QbCYi_TzQzUul40gv4cN/view?usp=sharing" xr:uid="{2DB7E784-1D30-48BF-B712-B4DCC703FA0A}"/>
    <hyperlink ref="N68" r:id="rId68" display="https://drive.google.com/file/d/1tCWM07wk9dpMgzn_Fv62duxwvb-vyQ6V/view?usp=sharing" xr:uid="{DB7E3BF2-0D3C-459B-9058-CDDA7F40741B}"/>
    <hyperlink ref="N69" r:id="rId69" display="https://drive.google.com/file/d/1tCWM07wk9dpMgzn_Fv62duxwvb-vyQ6V/view?usp=sharing" xr:uid="{690FC0AA-2B24-44A5-B4AA-8A5A13E646BD}"/>
    <hyperlink ref="N70" r:id="rId70" display="https://drive.google.com/file/d/1tCWM07wk9dpMgzn_Fv62duxwvb-vyQ6V/view?usp=sharing" xr:uid="{81267571-1079-4A34-9B5A-7B454A256E9C}"/>
    <hyperlink ref="N71" r:id="rId71" display="https://drive.google.com/file/d/1tCWM07wk9dpMgzn_Fv62duxwvb-vyQ6V/view?usp=sharing" xr:uid="{EC9E35FC-A60D-4C0A-95FF-C6054DA02CBD}"/>
    <hyperlink ref="N72" r:id="rId72" display="https://drive.google.com/file/d/1_RknL6ovckLEAVz-xpbe-REL7_0jUH7d/view?usp=sharing" xr:uid="{99538EC4-B9C1-498B-9EDC-A3B06E73A2B4}"/>
    <hyperlink ref="N73" r:id="rId73" display="https://drive.google.com/file/d/1n63oObn3BwqWyhH290FmczvwgMfDzhTL/view?usp=sharing" xr:uid="{D31C750C-9071-418D-B1E8-6A37E5F03E49}"/>
    <hyperlink ref="N74" r:id="rId74" display="https://drive.google.com/file/d/1ra1CbNcZQX3sXiuAJKVvR7IRKpH-6yEN/view?usp=sharing" xr:uid="{FF2556F6-F9FD-4CAD-A7D8-E5030947CAD8}"/>
    <hyperlink ref="N75" r:id="rId75" display="https://drive.google.com/file/d/1s4xA0i6x_Yw9L87yixFsRjpt8KZrldXY/view?usp=sharing" xr:uid="{F53E8DED-253C-43EC-8A10-2DE80FCBB8DC}"/>
    <hyperlink ref="N76" r:id="rId76" display="https://drive.google.com/file/d/1s4xA0i6x_Yw9L87yixFsRjpt8KZrldXY/view?usp=sharing" xr:uid="{2591B05F-48F2-4719-B9BD-A8EACDCACAD8}"/>
    <hyperlink ref="N77" r:id="rId77" display="https://drive.google.com/file/d/1s4xA0i6x_Yw9L87yixFsRjpt8KZrldXY/view?usp=sharing" xr:uid="{79B6C37A-00B0-4F01-A469-97904C7D417F}"/>
    <hyperlink ref="N78" r:id="rId78" display="https://drive.google.com/file/d/1RezahWErpdFBmkXvAsj8FV_eNa2P4SQ6/view?usp=sharing" xr:uid="{F1AAF4C4-CE1C-4DF1-BE95-941E6005AB0E}"/>
    <hyperlink ref="N79" r:id="rId79" display="https://drive.google.com/file/d/1oI4NHvVdeMS51aMCr6LxrkuRNjJ_WwtI/view?usp=sharing" xr:uid="{390B5655-1DFA-43D9-B8C5-F6B8E65F0785}"/>
    <hyperlink ref="N80" r:id="rId80" display="https://drive.google.com/file/d/1oI4NHvVdeMS51aMCr6LxrkuRNjJ_WwtI/view?usp=sharing" xr:uid="{C09F721C-E5F1-48D4-8862-900D004A5616}"/>
    <hyperlink ref="N81" r:id="rId81" display="https://drive.google.com/file/d/1oI4NHvVdeMS51aMCr6LxrkuRNjJ_WwtI/view?usp=sharing" xr:uid="{A3430B16-62B0-43B0-B555-047CA6C98CF9}"/>
    <hyperlink ref="N82" r:id="rId82" display="https://drive.google.com/file/d/1oI4NHvVdeMS51aMCr6LxrkuRNjJ_WwtI/view?usp=sharing" xr:uid="{C63C3C2B-4F59-4FFF-AAEA-BABA4E1EA0B6}"/>
    <hyperlink ref="N83" r:id="rId83" display="https://drive.google.com/file/d/1NhuL8waYe3UuKC45lbbzvieBGFI5EtbQ/view?usp=sharing" xr:uid="{11164B8F-8185-431F-863B-96ED78F6E2AD}"/>
    <hyperlink ref="N84" r:id="rId84" display="https://drive.google.com/file/d/1NhuL8waYe3UuKC45lbbzvieBGFI5EtbQ/view?usp=sharing" xr:uid="{B6C1E87E-F462-4548-A333-6BED327B766A}"/>
    <hyperlink ref="N85" r:id="rId85" display="https://drive.google.com/file/d/1NhuL8waYe3UuKC45lbbzvieBGFI5EtbQ/view?usp=sharing" xr:uid="{F3F30D09-EBAE-47E5-95C2-85FD7FE7FBD7}"/>
    <hyperlink ref="N86" r:id="rId86" display="https://drive.google.com/file/d/1NhuL8waYe3UuKC45lbbzvieBGFI5EtbQ/view?usp=sharing" xr:uid="{38BB45B2-5C0B-4380-A3AA-A4A54DAE90D6}"/>
    <hyperlink ref="N87" r:id="rId87" display="https://drive.google.com/file/d/1NhuL8waYe3UuKC45lbbzvieBGFI5EtbQ/view?usp=sharing" xr:uid="{D99078ED-CD10-48FA-883E-D6E1F5FC59C7}"/>
    <hyperlink ref="N88" r:id="rId88" xr:uid="{A1432E79-ED22-48BD-97AC-4BEF515F39B0}"/>
  </hyperlinks>
  <pageMargins left="0.23622047244094491" right="0.23622047244094491" top="0.19685039370078741" bottom="0.19685039370078741" header="0.31496062992125984" footer="0.31496062992125984"/>
  <pageSetup paperSize="9" scale="38" fitToHeight="0" orientation="landscape" r:id="rId89"/>
  <drawing r:id="rId9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 Silva dos Santos</dc:creator>
  <cp:lastModifiedBy>Julia Silva dos Santos</cp:lastModifiedBy>
  <cp:lastPrinted>2025-06-11T19:13:45Z</cp:lastPrinted>
  <dcterms:created xsi:type="dcterms:W3CDTF">2025-06-11T14:21:09Z</dcterms:created>
  <dcterms:modified xsi:type="dcterms:W3CDTF">2025-06-11T19:13:49Z</dcterms:modified>
</cp:coreProperties>
</file>