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CFF" sheetId="1" r:id="rId1"/>
  </sheets>
  <externalReferences>
    <externalReference r:id="rId2"/>
    <externalReference r:id="rId3"/>
    <externalReference r:id="rId4"/>
  </externalReferences>
  <definedNames>
    <definedName name="\0">'[1]#REF'!#REF!</definedName>
    <definedName name="\a">'[1]#REF'!#REF!</definedName>
    <definedName name="_est1">'[1]#REF'!#REF!</definedName>
    <definedName name="_Ser200501">#REF!</definedName>
    <definedName name="_xlnm.Database">#REF!</definedName>
    <definedName name="C_">'[1]#REF'!#REF!</definedName>
    <definedName name="CORRELAÇÃO">#REF!</definedName>
    <definedName name="Emop">#REF!</definedName>
    <definedName name="EMOP1104">#REF!</definedName>
    <definedName name="Emopc">#REF!</definedName>
    <definedName name="EtapaA">#REF!</definedName>
    <definedName name="EtapaB">#REF!</definedName>
    <definedName name="EtapaC">#REF!</definedName>
    <definedName name="EtapaD">#REF!</definedName>
    <definedName name="EtapaE">#REF!</definedName>
    <definedName name="EtapaF">#REF!</definedName>
    <definedName name="EtapaG">#REF!</definedName>
    <definedName name="Etapa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b">#REF!</definedName>
    <definedName name="riopavao">#REF!</definedName>
    <definedName name="Sinal">#REF!</definedName>
    <definedName name="TOTAL1">'[1]#REF'!$H$96</definedName>
    <definedName name="TOTAL10">'[1]#REF'!#REF!</definedName>
    <definedName name="TOTAL11">'[1]#REF'!#REF!</definedName>
    <definedName name="TOTAL12">'[1]#REF'!#REF!</definedName>
    <definedName name="TOTAL13">'[1]#REF'!#REF!</definedName>
    <definedName name="TOTAL14">'[1]#REF'!#REF!</definedName>
    <definedName name="TOTAL15">'[1]#REF'!#REF!</definedName>
    <definedName name="TOTAL16">'[1]#REF'!#REF!</definedName>
    <definedName name="TOTAL17">'[1]#REF'!#REF!</definedName>
    <definedName name="TOTAL18">'[1]#REF'!#REF!</definedName>
    <definedName name="TOTAL19">'[1]#REF'!#REF!</definedName>
    <definedName name="TOTAL1A">'[1]#REF'!$H$21</definedName>
    <definedName name="TOTAL1C">'[1]#REF'!$H$58</definedName>
    <definedName name="TOTAL2">'[1]#REF'!$K$96</definedName>
    <definedName name="TOTAL2A">'[1]#REF'!$K$21</definedName>
    <definedName name="TOTAL3">'[1]#REF'!$O$96</definedName>
    <definedName name="TOTAL3A">'[1]#REF'!$O$21</definedName>
    <definedName name="TOTAL4">'[1]#REF'!$U$96</definedName>
    <definedName name="TOTAL4A">'[1]#REF'!$U$21</definedName>
    <definedName name="TOTAL5">'[1]#REF'!$Y$96</definedName>
    <definedName name="TOTAL5A">'[1]#REF'!$Y$21</definedName>
    <definedName name="TOTAL6">'[1]#REF'!#REF!</definedName>
    <definedName name="TOTAL6A">'[1]#REF'!#REF!</definedName>
    <definedName name="TOTAL7">'[1]#REF'!#REF!</definedName>
    <definedName name="TOTAL7A">'[1]#REF'!#REF!</definedName>
    <definedName name="TOTAL7B">'[1]#REF'!#REF!</definedName>
    <definedName name="TOTAL7C">'[1]#REF'!#REF!</definedName>
    <definedName name="TOTAL7D">'[1]#REF'!#REF!</definedName>
    <definedName name="TOTAL7E">'[1]#REF'!#REF!</definedName>
    <definedName name="TOTAL7F">'[1]#REF'!#REF!</definedName>
    <definedName name="TOTAL7G">'[1]#REF'!#REF!</definedName>
    <definedName name="TOTAL7H">'[1]#REF'!#REF!</definedName>
    <definedName name="TOTAL7I">'[1]#REF'!#REF!</definedName>
    <definedName name="TOTAL7J">'[1]#REF'!#REF!</definedName>
    <definedName name="TOTAL7K">'[1]#REF'!#REF!</definedName>
    <definedName name="TOTAL7L">'[1]#REF'!#REF!</definedName>
    <definedName name="TOTAL7O">'[1]#REF'!#REF!</definedName>
    <definedName name="TOTAL7P">'[1]#REF'!#REF!</definedName>
    <definedName name="TOTAL7Q">'[1]#REF'!#REF!</definedName>
    <definedName name="TOTAL7R">'[1]#REF'!#REF!</definedName>
    <definedName name="TOTAL8">'[1]#REF'!#REF!</definedName>
    <definedName name="TOTAL8A">'[1]#REF'!#REF!</definedName>
    <definedName name="TOTAL8B">'[1]#REF'!#REF!</definedName>
    <definedName name="TOTAL8C">'[1]#REF'!#REF!</definedName>
    <definedName name="TOTAL8D">'[1]#REF'!#REF!</definedName>
    <definedName name="TOTAL8E">'[1]#REF'!#REF!</definedName>
    <definedName name="TOTAL8F">'[1]#REF'!#REF!</definedName>
    <definedName name="TOTAL8G">'[1]#REF'!#REF!</definedName>
    <definedName name="TOTAL8H">'[1]#REF'!#REF!</definedName>
    <definedName name="TOTAL8I">'[1]#REF'!#REF!</definedName>
    <definedName name="TOTAL8J">'[1]#REF'!#REF!</definedName>
    <definedName name="TOTAL8K">'[1]#REF'!#REF!</definedName>
    <definedName name="TOTAL8L">'[1]#REF'!#REF!</definedName>
    <definedName name="TOTAL8O">'[1]#REF'!#REF!</definedName>
    <definedName name="TOTAL8P">'[1]#REF'!#REF!</definedName>
    <definedName name="TOTAL8Q">'[1]#REF'!#REF!</definedName>
    <definedName name="TOTAL8R">'[1]#REF'!#REF!</definedName>
    <definedName name="TOTAL9">'[1]#REF'!#REF!</definedName>
    <definedName name="TOTALA">'[1]PLANILHA ATUALIZADA'!#REF!</definedName>
    <definedName name="TOTALB">'[1]PLANILHA ATUALIZADA'!#REF!</definedName>
    <definedName name="TOTALC">'[1]PLANILHA ATUALIZADA'!#REF!</definedName>
    <definedName name="TOTALD">'[1]PLANILHA ATUALIZADA'!#REF!</definedName>
    <definedName name="TOTALE">'[1]PLANILHA ATUALIZADA'!#REF!</definedName>
    <definedName name="TOTALF">'[1]PLANILHA ATUALIZADA'!#REF!</definedName>
    <definedName name="TOTALG">'[1]PLANILHA ATUALIZADA'!#REF!</definedName>
    <definedName name="TOTALH">'[1]PLANILHA ATUALIZADA'!#REF!</definedName>
    <definedName name="TOTALI">'[1]PLANILHA ATUALIZADA'!#REF!</definedName>
    <definedName name="TOTALJ">'[1]PLANILHA ATUALIZADA'!#REF!</definedName>
    <definedName name="TOTALK">'[1]PLANILHA ATUALIZADA'!#REF!</definedName>
    <definedName name="TOTALL">'[1]PLANILHA ATUALIZADA'!#REF!</definedName>
    <definedName name="TOTALO">'[1]PLANILHA ATUALIZADA'!#REF!</definedName>
    <definedName name="TOTALP">'[1]PLANILHA ATUALIZADA'!#REF!</definedName>
    <definedName name="TOTALQ">'[1]PLANILHA ATUALIZADA'!#REF!</definedName>
    <definedName name="Viaduto1">#REF!</definedName>
    <definedName name="Viaduto2">#REF!</definedName>
    <definedName name="Viaduto3">#REF!</definedName>
  </definedNames>
  <calcPr calcId="145621"/>
</workbook>
</file>

<file path=xl/calcChain.xml><?xml version="1.0" encoding="utf-8"?>
<calcChain xmlns="http://schemas.openxmlformats.org/spreadsheetml/2006/main">
  <c r="AI52" i="1" l="1"/>
  <c r="AN51" i="1"/>
  <c r="AI51" i="1"/>
  <c r="B51" i="1"/>
  <c r="X51" i="1" s="1"/>
  <c r="AN50" i="1"/>
  <c r="X50" i="1"/>
  <c r="H45" i="1"/>
  <c r="K45" i="1" s="1"/>
  <c r="K44" i="1"/>
  <c r="O44" i="1" s="1"/>
  <c r="S44" i="1" s="1"/>
  <c r="W44" i="1" s="1"/>
  <c r="AA44" i="1" s="1"/>
  <c r="AE44" i="1" s="1"/>
  <c r="AI44" i="1" s="1"/>
  <c r="AM44" i="1" s="1"/>
  <c r="AQ44" i="1" s="1"/>
  <c r="AU44" i="1" s="1"/>
  <c r="F44" i="1"/>
  <c r="C44" i="1"/>
  <c r="B44" i="1"/>
  <c r="F43" i="1"/>
  <c r="C43" i="1"/>
  <c r="B43" i="1"/>
  <c r="K42" i="1"/>
  <c r="O42" i="1" s="1"/>
  <c r="S42" i="1" s="1"/>
  <c r="W42" i="1" s="1"/>
  <c r="AA42" i="1" s="1"/>
  <c r="AE42" i="1" s="1"/>
  <c r="AI42" i="1" s="1"/>
  <c r="AM42" i="1" s="1"/>
  <c r="AQ42" i="1" s="1"/>
  <c r="AU42" i="1" s="1"/>
  <c r="F42" i="1"/>
  <c r="C42" i="1"/>
  <c r="B42" i="1"/>
  <c r="F41" i="1"/>
  <c r="C41" i="1"/>
  <c r="B41" i="1"/>
  <c r="F40" i="1"/>
  <c r="C40" i="1"/>
  <c r="B40" i="1"/>
  <c r="F39" i="1"/>
  <c r="C39" i="1"/>
  <c r="B39" i="1"/>
  <c r="F38" i="1"/>
  <c r="C38" i="1"/>
  <c r="B38" i="1"/>
  <c r="F37" i="1"/>
  <c r="C37" i="1"/>
  <c r="B37" i="1"/>
  <c r="F36" i="1"/>
  <c r="C36" i="1"/>
  <c r="B36" i="1"/>
  <c r="F35" i="1"/>
  <c r="C35" i="1"/>
  <c r="B35" i="1"/>
  <c r="C34" i="1"/>
  <c r="B34" i="1"/>
  <c r="S33" i="1"/>
  <c r="W33" i="1" s="1"/>
  <c r="AA33" i="1" s="1"/>
  <c r="AE33" i="1" s="1"/>
  <c r="AI33" i="1" s="1"/>
  <c r="AM33" i="1" s="1"/>
  <c r="AQ33" i="1" s="1"/>
  <c r="AU33" i="1" s="1"/>
  <c r="K33" i="1"/>
  <c r="O33" i="1" s="1"/>
  <c r="F33" i="1"/>
  <c r="C33" i="1"/>
  <c r="B33" i="1"/>
  <c r="S32" i="1"/>
  <c r="W32" i="1" s="1"/>
  <c r="AA32" i="1" s="1"/>
  <c r="AE32" i="1" s="1"/>
  <c r="AI32" i="1" s="1"/>
  <c r="AM32" i="1" s="1"/>
  <c r="AQ32" i="1" s="1"/>
  <c r="AU32" i="1" s="1"/>
  <c r="K32" i="1"/>
  <c r="O32" i="1" s="1"/>
  <c r="F32" i="1"/>
  <c r="C32" i="1"/>
  <c r="B32" i="1"/>
  <c r="S31" i="1"/>
  <c r="W31" i="1" s="1"/>
  <c r="AA31" i="1" s="1"/>
  <c r="AE31" i="1" s="1"/>
  <c r="AI31" i="1" s="1"/>
  <c r="AM31" i="1" s="1"/>
  <c r="AQ31" i="1" s="1"/>
  <c r="AU31" i="1" s="1"/>
  <c r="K31" i="1"/>
  <c r="O31" i="1" s="1"/>
  <c r="F31" i="1"/>
  <c r="C31" i="1"/>
  <c r="B31" i="1"/>
  <c r="S30" i="1"/>
  <c r="W30" i="1" s="1"/>
  <c r="AA30" i="1" s="1"/>
  <c r="AE30" i="1" s="1"/>
  <c r="AI30" i="1" s="1"/>
  <c r="AM30" i="1" s="1"/>
  <c r="AQ30" i="1" s="1"/>
  <c r="AU30" i="1" s="1"/>
  <c r="K30" i="1"/>
  <c r="O30" i="1" s="1"/>
  <c r="F30" i="1"/>
  <c r="C30" i="1"/>
  <c r="B30" i="1"/>
  <c r="S29" i="1"/>
  <c r="W29" i="1" s="1"/>
  <c r="AA29" i="1" s="1"/>
  <c r="AE29" i="1" s="1"/>
  <c r="AI29" i="1" s="1"/>
  <c r="AM29" i="1" s="1"/>
  <c r="AQ29" i="1" s="1"/>
  <c r="AU29" i="1" s="1"/>
  <c r="K29" i="1"/>
  <c r="O29" i="1" s="1"/>
  <c r="F29" i="1"/>
  <c r="C29" i="1"/>
  <c r="B29" i="1"/>
  <c r="S28" i="1"/>
  <c r="W28" i="1" s="1"/>
  <c r="AA28" i="1" s="1"/>
  <c r="AE28" i="1" s="1"/>
  <c r="AI28" i="1" s="1"/>
  <c r="AM28" i="1" s="1"/>
  <c r="AQ28" i="1" s="1"/>
  <c r="AU28" i="1" s="1"/>
  <c r="K28" i="1"/>
  <c r="O28" i="1" s="1"/>
  <c r="F28" i="1"/>
  <c r="C28" i="1"/>
  <c r="B28" i="1"/>
  <c r="S27" i="1"/>
  <c r="W27" i="1" s="1"/>
  <c r="AA27" i="1" s="1"/>
  <c r="AE27" i="1" s="1"/>
  <c r="AI27" i="1" s="1"/>
  <c r="AM27" i="1" s="1"/>
  <c r="AQ27" i="1" s="1"/>
  <c r="AU27" i="1" s="1"/>
  <c r="K27" i="1"/>
  <c r="O27" i="1" s="1"/>
  <c r="F27" i="1"/>
  <c r="C27" i="1"/>
  <c r="B27" i="1"/>
  <c r="S26" i="1"/>
  <c r="W26" i="1" s="1"/>
  <c r="AA26" i="1" s="1"/>
  <c r="AE26" i="1" s="1"/>
  <c r="AI26" i="1" s="1"/>
  <c r="AM26" i="1" s="1"/>
  <c r="AQ26" i="1" s="1"/>
  <c r="AU26" i="1" s="1"/>
  <c r="K26" i="1"/>
  <c r="O26" i="1" s="1"/>
  <c r="F26" i="1"/>
  <c r="C26" i="1"/>
  <c r="B26" i="1"/>
  <c r="S25" i="1"/>
  <c r="W25" i="1" s="1"/>
  <c r="AA25" i="1" s="1"/>
  <c r="AE25" i="1" s="1"/>
  <c r="AI25" i="1" s="1"/>
  <c r="AM25" i="1" s="1"/>
  <c r="AQ25" i="1" s="1"/>
  <c r="AU25" i="1" s="1"/>
  <c r="K25" i="1"/>
  <c r="O25" i="1" s="1"/>
  <c r="F25" i="1"/>
  <c r="C25" i="1"/>
  <c r="B25" i="1"/>
  <c r="S24" i="1"/>
  <c r="W24" i="1" s="1"/>
  <c r="AA24" i="1" s="1"/>
  <c r="AE24" i="1" s="1"/>
  <c r="AI24" i="1" s="1"/>
  <c r="AM24" i="1" s="1"/>
  <c r="AQ24" i="1" s="1"/>
  <c r="AU24" i="1" s="1"/>
  <c r="K24" i="1"/>
  <c r="O24" i="1" s="1"/>
  <c r="F24" i="1"/>
  <c r="C24" i="1"/>
  <c r="B24" i="1"/>
  <c r="S23" i="1"/>
  <c r="W23" i="1" s="1"/>
  <c r="AA23" i="1" s="1"/>
  <c r="AE23" i="1" s="1"/>
  <c r="AI23" i="1" s="1"/>
  <c r="AM23" i="1" s="1"/>
  <c r="AQ23" i="1" s="1"/>
  <c r="AU23" i="1" s="1"/>
  <c r="K23" i="1"/>
  <c r="O23" i="1" s="1"/>
  <c r="F23" i="1"/>
  <c r="C23" i="1"/>
  <c r="B23" i="1"/>
  <c r="S22" i="1"/>
  <c r="W22" i="1" s="1"/>
  <c r="AA22" i="1" s="1"/>
  <c r="AE22" i="1" s="1"/>
  <c r="AI22" i="1" s="1"/>
  <c r="AM22" i="1" s="1"/>
  <c r="AQ22" i="1" s="1"/>
  <c r="AU22" i="1" s="1"/>
  <c r="K22" i="1"/>
  <c r="O22" i="1" s="1"/>
  <c r="F22" i="1"/>
  <c r="C22" i="1"/>
  <c r="B22" i="1"/>
  <c r="S21" i="1"/>
  <c r="W21" i="1" s="1"/>
  <c r="AA21" i="1" s="1"/>
  <c r="AE21" i="1" s="1"/>
  <c r="AI21" i="1" s="1"/>
  <c r="AM21" i="1" s="1"/>
  <c r="AQ21" i="1" s="1"/>
  <c r="AU21" i="1" s="1"/>
  <c r="K21" i="1"/>
  <c r="O21" i="1" s="1"/>
  <c r="F21" i="1"/>
  <c r="C21" i="1"/>
  <c r="B21" i="1"/>
  <c r="S20" i="1"/>
  <c r="W20" i="1" s="1"/>
  <c r="AA20" i="1" s="1"/>
  <c r="AE20" i="1" s="1"/>
  <c r="AI20" i="1" s="1"/>
  <c r="AM20" i="1" s="1"/>
  <c r="AQ20" i="1" s="1"/>
  <c r="AU20" i="1" s="1"/>
  <c r="K20" i="1"/>
  <c r="O20" i="1" s="1"/>
  <c r="F20" i="1"/>
  <c r="C20" i="1"/>
  <c r="B20" i="1"/>
  <c r="S19" i="1"/>
  <c r="W19" i="1" s="1"/>
  <c r="AA19" i="1" s="1"/>
  <c r="AE19" i="1" s="1"/>
  <c r="AI19" i="1" s="1"/>
  <c r="AM19" i="1" s="1"/>
  <c r="AQ19" i="1" s="1"/>
  <c r="AU19" i="1" s="1"/>
  <c r="K19" i="1"/>
  <c r="O19" i="1" s="1"/>
  <c r="F19" i="1"/>
  <c r="C19" i="1"/>
  <c r="B19" i="1"/>
  <c r="S18" i="1"/>
  <c r="W18" i="1" s="1"/>
  <c r="AA18" i="1" s="1"/>
  <c r="AE18" i="1" s="1"/>
  <c r="AI18" i="1" s="1"/>
  <c r="AM18" i="1" s="1"/>
  <c r="AQ18" i="1" s="1"/>
  <c r="AU18" i="1" s="1"/>
  <c r="K18" i="1"/>
  <c r="O18" i="1" s="1"/>
  <c r="F18" i="1"/>
  <c r="C18" i="1"/>
  <c r="B18" i="1"/>
  <c r="S17" i="1"/>
  <c r="W17" i="1" s="1"/>
  <c r="AA17" i="1" s="1"/>
  <c r="AE17" i="1" s="1"/>
  <c r="AI17" i="1" s="1"/>
  <c r="AM17" i="1" s="1"/>
  <c r="AQ17" i="1" s="1"/>
  <c r="AU17" i="1" s="1"/>
  <c r="K17" i="1"/>
  <c r="O17" i="1" s="1"/>
  <c r="F17" i="1"/>
  <c r="C17" i="1"/>
  <c r="B17" i="1"/>
  <c r="S16" i="1"/>
  <c r="W16" i="1" s="1"/>
  <c r="AA16" i="1" s="1"/>
  <c r="AE16" i="1" s="1"/>
  <c r="AI16" i="1" s="1"/>
  <c r="AM16" i="1" s="1"/>
  <c r="AQ16" i="1" s="1"/>
  <c r="AU16" i="1" s="1"/>
  <c r="K16" i="1"/>
  <c r="O16" i="1" s="1"/>
  <c r="C16" i="1"/>
  <c r="B16" i="1"/>
  <c r="P15" i="1"/>
  <c r="T15" i="1" s="1"/>
  <c r="X15" i="1" s="1"/>
  <c r="L15" i="1"/>
  <c r="S14" i="1"/>
  <c r="W14" i="1" s="1"/>
  <c r="AA14" i="1" s="1"/>
  <c r="AE14" i="1" s="1"/>
  <c r="AI14" i="1" s="1"/>
  <c r="AM14" i="1" s="1"/>
  <c r="AQ14" i="1" s="1"/>
  <c r="AU14" i="1" s="1"/>
  <c r="O14" i="1"/>
  <c r="L14" i="1"/>
  <c r="P14" i="1" s="1"/>
  <c r="AN13" i="1"/>
  <c r="X13" i="1"/>
  <c r="AR11" i="1"/>
  <c r="AN11" i="1"/>
  <c r="AJ11" i="1"/>
  <c r="AF11" i="1"/>
  <c r="AB11" i="1"/>
  <c r="X11" i="1"/>
  <c r="B11" i="1"/>
  <c r="AJ10" i="1"/>
  <c r="AR10" i="1" s="1"/>
  <c r="AF10" i="1"/>
  <c r="AB10" i="1"/>
  <c r="X10" i="1"/>
  <c r="AN10" i="1" s="1"/>
  <c r="B10" i="1"/>
  <c r="AN8" i="1"/>
  <c r="X8" i="1"/>
  <c r="P8" i="1"/>
  <c r="AF8" i="1" s="1"/>
  <c r="H8" i="1"/>
  <c r="D8" i="1"/>
  <c r="B8" i="1"/>
  <c r="P7" i="1"/>
  <c r="AF7" i="1" s="1"/>
  <c r="H7" i="1"/>
  <c r="X7" i="1" s="1"/>
  <c r="AN7" i="1" s="1"/>
  <c r="D7" i="1"/>
  <c r="AB15" i="1" l="1"/>
  <c r="AF15" i="1"/>
  <c r="AJ15" i="1" s="1"/>
  <c r="AN15" i="1" s="1"/>
  <c r="AR15" i="1" s="1"/>
  <c r="T14" i="1"/>
  <c r="X14" i="1"/>
  <c r="AB14" i="1" s="1"/>
  <c r="AF14" i="1" s="1"/>
  <c r="AR46" i="1"/>
  <c r="AJ46" i="1"/>
  <c r="AB46" i="1"/>
  <c r="T46" i="1"/>
  <c r="L46" i="1"/>
  <c r="F46" i="1"/>
  <c r="AN46" i="1"/>
  <c r="AF46" i="1"/>
  <c r="X46" i="1"/>
  <c r="P46" i="1"/>
  <c r="H46" i="1"/>
  <c r="K46" i="1" s="1"/>
  <c r="O46" i="1" s="1"/>
  <c r="AJ14" i="1" l="1"/>
  <c r="AN14" i="1"/>
  <c r="AR14" i="1" s="1"/>
  <c r="S46" i="1"/>
  <c r="W46" i="1" s="1"/>
  <c r="AA46" i="1" s="1"/>
  <c r="AE46" i="1" s="1"/>
  <c r="AI46" i="1" s="1"/>
  <c r="AM46" i="1" s="1"/>
  <c r="AQ46" i="1" s="1"/>
  <c r="AU46" i="1" s="1"/>
  <c r="G46" i="1"/>
  <c r="G44" i="1"/>
  <c r="G43" i="1"/>
  <c r="G32" i="1"/>
  <c r="G30" i="1"/>
  <c r="G28" i="1"/>
  <c r="G26" i="1"/>
  <c r="G24" i="1"/>
  <c r="G22" i="1"/>
  <c r="G20" i="1"/>
  <c r="G18" i="1"/>
  <c r="G42" i="1"/>
  <c r="G41" i="1"/>
  <c r="G40" i="1"/>
  <c r="G39" i="1"/>
  <c r="G38" i="1"/>
  <c r="G37" i="1"/>
  <c r="G36" i="1"/>
  <c r="G35" i="1"/>
  <c r="G33" i="1"/>
  <c r="G31" i="1"/>
  <c r="G29" i="1"/>
  <c r="G27" i="1"/>
  <c r="G25" i="1"/>
  <c r="G23" i="1"/>
  <c r="G21" i="1"/>
  <c r="G19" i="1"/>
  <c r="G17" i="1"/>
  <c r="AN45" i="1" l="1"/>
  <c r="AR45" i="1"/>
  <c r="AJ45" i="1"/>
  <c r="X45" i="1"/>
  <c r="T45" i="1"/>
  <c r="AF45" i="1"/>
  <c r="P45" i="1"/>
  <c r="AB45" i="1"/>
  <c r="L45" i="1"/>
  <c r="O45" i="1" s="1"/>
  <c r="S45" i="1" l="1"/>
  <c r="W45" i="1" s="1"/>
  <c r="AA45" i="1" s="1"/>
  <c r="AE45" i="1" l="1"/>
  <c r="AI45" i="1" s="1"/>
  <c r="AM45" i="1" s="1"/>
  <c r="AQ45" i="1" s="1"/>
  <c r="AU45" i="1" s="1"/>
  <c r="AB48" i="1"/>
</calcChain>
</file>

<file path=xl/sharedStrings.xml><?xml version="1.0" encoding="utf-8"?>
<sst xmlns="http://schemas.openxmlformats.org/spreadsheetml/2006/main" count="29" uniqueCount="20">
  <si>
    <t>Grau de Sigilo</t>
  </si>
  <si>
    <t>#00</t>
  </si>
  <si>
    <t>CRONOGRAMA FÍSICO - FINANCEIRO</t>
  </si>
  <si>
    <t>Nº do CT</t>
  </si>
  <si>
    <t>Aprovação  (data)</t>
  </si>
  <si>
    <t>Parcela  (n.º)</t>
  </si>
  <si>
    <t>Fim vigência (data)</t>
  </si>
  <si>
    <t>Mês cronog</t>
  </si>
  <si>
    <t xml:space="preserve">Valor </t>
  </si>
  <si>
    <t>Peso</t>
  </si>
  <si>
    <t>Parcela</t>
  </si>
  <si>
    <t>Item</t>
  </si>
  <si>
    <t>Discriminação</t>
  </si>
  <si>
    <t>R$</t>
  </si>
  <si>
    <t>%</t>
  </si>
  <si>
    <t>SIMPLES</t>
  </si>
  <si>
    <t>ACUM</t>
  </si>
  <si>
    <t>Total (%):</t>
  </si>
  <si>
    <t>Total (R$):</t>
  </si>
  <si>
    <t>Rio de Janeiro, 11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</si>
</sst>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/m/yy;@"/>
    <numFmt numFmtId="166" formatCode="_(* #,##0.00_);_(* \(#,##0.00\);_(* &quot;-&quot;??_);_(@_)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[$-409]h:mm\ AM/PM;@"/>
    <numFmt numFmtId="170" formatCode="_([$€]* #,##0.00_);_([$€]* \(#,##0.00\);_([$€]* &quot;-&quot;??_);_(@_)"/>
    <numFmt numFmtId="171" formatCode="_ * #,##0_ ;_ * \-#,##0_ ;_ * &quot;-&quot;_ ;_ @_ "/>
    <numFmt numFmtId="172" formatCode="_ * #,##0.00_ ;_ * \-#,##0.00_ ;_ * &quot;-&quot;??_ ;_ @_ "/>
    <numFmt numFmtId="173" formatCode="_(&quot;R$&quot;* #,##0.00_);_(&quot;R$&quot;* \(#,##0.00\);_(&quot;R$&quot;* &quot;-&quot;??_);_(@_)"/>
    <numFmt numFmtId="174" formatCode="_(&quot;R$ &quot;* #,##0.00_);_(&quot;R$ &quot;* \(#,##0.00\);_(&quot;R$ &quot;* &quot;-&quot;??_);_(@_)"/>
    <numFmt numFmtId="175" formatCode="_ &quot;S/&quot;* #,##0_ ;_ &quot;S/&quot;* \-#,##0_ ;_ &quot;S/&quot;* &quot;-&quot;_ ;_ @_ "/>
    <numFmt numFmtId="176" formatCode="_ &quot;S/&quot;* #,##0.00_ ;_ &quot;S/&quot;* \-#,##0.00_ ;_ &quot;S/&quot;* &quot;-&quot;??_ ;_ @_ "/>
    <numFmt numFmtId="177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b/>
      <sz val="12"/>
      <name val="Arial"/>
      <family val="2"/>
    </font>
    <font>
      <b/>
      <sz val="8"/>
      <name val="Arial"/>
    </font>
    <font>
      <sz val="9"/>
      <name val="Arial"/>
      <family val="2"/>
    </font>
    <font>
      <sz val="12"/>
      <name val="Swis721 Md BT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9"/>
      <color indexed="12"/>
      <name val="Arial"/>
      <family val="2"/>
    </font>
    <font>
      <b/>
      <sz val="8"/>
      <name val="Arial"/>
      <family val="2"/>
    </font>
    <font>
      <sz val="9"/>
      <color indexed="12"/>
      <name val="Arial"/>
    </font>
    <font>
      <sz val="8"/>
      <color indexed="12"/>
      <name val="Arial"/>
    </font>
    <font>
      <sz val="8"/>
      <color indexed="22"/>
      <name val="Arial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4"/>
      <name val="Verdana"/>
      <family val="2"/>
    </font>
    <font>
      <b/>
      <sz val="10"/>
      <color theme="0"/>
      <name val="Tahoma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7"/>
      <name val="Small Fonts"/>
      <family val="2"/>
    </font>
    <font>
      <sz val="8"/>
      <color theme="1"/>
      <name val="Calibri"/>
      <family val="2"/>
      <scheme val="minor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Helv"/>
    </font>
    <font>
      <b/>
      <sz val="15"/>
      <color indexed="56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603259376811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14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69" fontId="27" fillId="0" borderId="16">
      <alignment horizontal="center" vertical="center"/>
    </xf>
    <xf numFmtId="0" fontId="28" fillId="20" borderId="0" applyNumberFormat="0" applyBorder="0" applyProtection="0">
      <alignment horizontal="centerContinuous" vertical="center"/>
    </xf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0" borderId="0">
      <protection locked="0"/>
    </xf>
    <xf numFmtId="37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" fontId="36" fillId="0" borderId="0">
      <alignment horizontal="righ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protection locked="0"/>
    </xf>
    <xf numFmtId="38" fontId="37" fillId="0" borderId="0"/>
    <xf numFmtId="166" fontId="2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8" fillId="0" borderId="20" applyNumberFormat="0" applyFill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4" fontId="9" fillId="16" borderId="5" xfId="0" applyNumberFormat="1" applyFont="1" applyFill="1" applyBorder="1" applyAlignment="1" applyProtection="1">
      <alignment horizontal="left" vertical="center"/>
      <protection locked="0"/>
    </xf>
    <xf numFmtId="0" fontId="0" fillId="16" borderId="7" xfId="0" applyFill="1" applyBorder="1"/>
    <xf numFmtId="165" fontId="9" fillId="16" borderId="6" xfId="0" applyNumberFormat="1" applyFont="1" applyFill="1" applyBorder="1" applyAlignment="1" applyProtection="1">
      <alignment horizontal="center" vertical="center"/>
    </xf>
    <xf numFmtId="1" fontId="9" fillId="17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164" fontId="9" fillId="17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2" fillId="17" borderId="6" xfId="0" applyFont="1" applyFill="1" applyBorder="1" applyAlignment="1" applyProtection="1">
      <alignment horizontal="left" vertical="center"/>
    </xf>
    <xf numFmtId="0" fontId="12" fillId="15" borderId="7" xfId="0" applyFont="1" applyFill="1" applyBorder="1" applyAlignment="1" applyProtection="1">
      <alignment horizontal="left" vertical="center"/>
    </xf>
    <xf numFmtId="165" fontId="9" fillId="15" borderId="5" xfId="0" applyNumberFormat="1" applyFont="1" applyFill="1" applyBorder="1" applyAlignment="1" applyProtection="1">
      <alignment horizontal="left" vertical="center"/>
    </xf>
    <xf numFmtId="0" fontId="0" fillId="15" borderId="7" xfId="0" applyFill="1" applyBorder="1" applyProtection="1"/>
    <xf numFmtId="165" fontId="9" fillId="15" borderId="6" xfId="0" applyNumberFormat="1" applyFont="1" applyFill="1" applyBorder="1" applyAlignment="1" applyProtection="1">
      <alignment horizontal="center" vertical="center"/>
    </xf>
    <xf numFmtId="1" fontId="9" fillId="15" borderId="6" xfId="0" applyNumberFormat="1" applyFont="1" applyFill="1" applyBorder="1" applyAlignment="1" applyProtection="1">
      <alignment horizontal="center" vertical="center"/>
    </xf>
    <xf numFmtId="165" fontId="9" fillId="15" borderId="5" xfId="0" applyNumberFormat="1" applyFont="1" applyFill="1" applyBorder="1" applyAlignment="1" applyProtection="1">
      <alignment horizontal="center" vertical="center"/>
    </xf>
    <xf numFmtId="0" fontId="10" fillId="18" borderId="9" xfId="0" applyFont="1" applyFill="1" applyBorder="1" applyAlignment="1" applyProtection="1">
      <alignment horizontal="center" vertical="center"/>
    </xf>
    <xf numFmtId="0" fontId="10" fillId="18" borderId="10" xfId="0" applyFont="1" applyFill="1" applyBorder="1" applyAlignment="1" applyProtection="1">
      <alignment horizontal="center" vertical="center"/>
    </xf>
    <xf numFmtId="0" fontId="10" fillId="18" borderId="11" xfId="0" applyFont="1" applyFill="1" applyBorder="1" applyAlignment="1" applyProtection="1">
      <alignment horizontal="center" vertical="center"/>
    </xf>
    <xf numFmtId="0" fontId="10" fillId="18" borderId="12" xfId="0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right" vertical="center"/>
      <protection locked="0"/>
    </xf>
    <xf numFmtId="0" fontId="10" fillId="16" borderId="14" xfId="0" applyFont="1" applyFill="1" applyBorder="1" applyAlignment="1" applyProtection="1">
      <alignment horizontal="center" vertical="center"/>
    </xf>
    <xf numFmtId="0" fontId="7" fillId="16" borderId="15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18" borderId="13" xfId="0" applyFont="1" applyFill="1" applyBorder="1" applyAlignment="1" applyProtection="1">
      <alignment horizontal="right" vertical="center"/>
    </xf>
    <xf numFmtId="0" fontId="10" fillId="18" borderId="14" xfId="0" applyFont="1" applyFill="1" applyBorder="1" applyAlignment="1" applyProtection="1">
      <alignment horizontal="center" vertical="center"/>
    </xf>
    <xf numFmtId="0" fontId="7" fillId="18" borderId="15" xfId="0" applyFont="1" applyFill="1" applyBorder="1" applyAlignment="1" applyProtection="1">
      <alignment horizontal="left" vertical="center"/>
    </xf>
    <xf numFmtId="0" fontId="10" fillId="18" borderId="3" xfId="0" applyFont="1" applyFill="1" applyBorder="1" applyAlignment="1" applyProtection="1">
      <alignment horizontal="center" vertical="center"/>
    </xf>
    <xf numFmtId="0" fontId="10" fillId="18" borderId="5" xfId="0" applyFont="1" applyFill="1" applyBorder="1" applyAlignment="1" applyProtection="1">
      <alignment horizontal="center" vertical="center"/>
    </xf>
    <xf numFmtId="0" fontId="10" fillId="18" borderId="7" xfId="0" applyFont="1" applyFill="1" applyBorder="1" applyAlignment="1" applyProtection="1">
      <alignment horizontal="center" vertical="center"/>
    </xf>
    <xf numFmtId="0" fontId="10" fillId="18" borderId="6" xfId="0" applyFont="1" applyFill="1" applyBorder="1" applyAlignment="1" applyProtection="1">
      <alignment horizontal="center" vertical="center"/>
    </xf>
    <xf numFmtId="0" fontId="13" fillId="18" borderId="3" xfId="0" quotePrefix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1" fontId="14" fillId="19" borderId="16" xfId="0" applyNumberFormat="1" applyFont="1" applyFill="1" applyBorder="1" applyAlignment="1" applyProtection="1">
      <alignment horizontal="left" vertical="center"/>
    </xf>
    <xf numFmtId="43" fontId="14" fillId="19" borderId="16" xfId="1" applyFont="1" applyFill="1" applyBorder="1" applyAlignment="1" applyProtection="1">
      <alignment horizontal="right" vertical="center"/>
    </xf>
    <xf numFmtId="10" fontId="15" fillId="19" borderId="16" xfId="2" applyNumberFormat="1" applyFont="1" applyFill="1" applyBorder="1" applyAlignment="1" applyProtection="1">
      <alignment horizontal="right" vertical="center"/>
    </xf>
    <xf numFmtId="43" fontId="2" fillId="19" borderId="16" xfId="1" applyFont="1" applyFill="1" applyBorder="1" applyAlignment="1" applyProtection="1">
      <alignment horizontal="right" vertical="center"/>
      <protection locked="0"/>
    </xf>
    <xf numFmtId="43" fontId="15" fillId="19" borderId="16" xfId="1" applyFont="1" applyFill="1" applyBorder="1" applyAlignment="1" applyProtection="1">
      <alignment horizontal="right" vertical="center"/>
    </xf>
    <xf numFmtId="0" fontId="0" fillId="19" borderId="0" xfId="0" applyFill="1" applyAlignment="1" applyProtection="1">
      <alignment vertical="center"/>
    </xf>
    <xf numFmtId="1" fontId="14" fillId="15" borderId="16" xfId="0" applyNumberFormat="1" applyFont="1" applyFill="1" applyBorder="1" applyAlignment="1" applyProtection="1">
      <alignment horizontal="center" vertical="center"/>
    </xf>
    <xf numFmtId="43" fontId="14" fillId="15" borderId="16" xfId="1" applyFont="1" applyFill="1" applyBorder="1" applyAlignment="1" applyProtection="1">
      <alignment horizontal="right" vertical="center"/>
    </xf>
    <xf numFmtId="10" fontId="15" fillId="15" borderId="16" xfId="2" applyNumberFormat="1" applyFont="1" applyFill="1" applyBorder="1" applyAlignment="1" applyProtection="1">
      <alignment horizontal="right" vertical="center"/>
    </xf>
    <xf numFmtId="43" fontId="2" fillId="16" borderId="16" xfId="1" applyFont="1" applyFill="1" applyBorder="1" applyAlignment="1" applyProtection="1">
      <alignment horizontal="right" vertical="center"/>
      <protection locked="0"/>
    </xf>
    <xf numFmtId="43" fontId="15" fillId="15" borderId="16" xfId="1" applyFont="1" applyFill="1" applyBorder="1" applyAlignment="1" applyProtection="1">
      <alignment horizontal="right" vertical="center"/>
    </xf>
    <xf numFmtId="43" fontId="2" fillId="0" borderId="16" xfId="1" applyFont="1" applyFill="1" applyBorder="1" applyAlignment="1" applyProtection="1">
      <alignment horizontal="right" vertical="center"/>
      <protection locked="0"/>
    </xf>
    <xf numFmtId="0" fontId="10" fillId="18" borderId="3" xfId="0" applyFont="1" applyFill="1" applyBorder="1" applyAlignment="1" applyProtection="1">
      <alignment vertical="center"/>
    </xf>
    <xf numFmtId="0" fontId="7" fillId="18" borderId="5" xfId="0" applyFont="1" applyFill="1" applyBorder="1" applyAlignment="1" applyProtection="1">
      <alignment horizontal="right" vertical="center"/>
    </xf>
    <xf numFmtId="0" fontId="7" fillId="18" borderId="7" xfId="0" applyFont="1" applyFill="1" applyBorder="1" applyAlignment="1" applyProtection="1">
      <alignment horizontal="right" vertical="center"/>
    </xf>
    <xf numFmtId="0" fontId="7" fillId="18" borderId="17" xfId="0" applyFont="1" applyFill="1" applyBorder="1" applyAlignment="1" applyProtection="1">
      <alignment horizontal="right" vertical="center"/>
    </xf>
    <xf numFmtId="43" fontId="14" fillId="18" borderId="18" xfId="1" applyFont="1" applyFill="1" applyBorder="1" applyAlignment="1" applyProtection="1">
      <alignment horizontal="right" vertical="center"/>
    </xf>
    <xf numFmtId="43" fontId="15" fillId="18" borderId="18" xfId="1" applyFont="1" applyFill="1" applyBorder="1" applyAlignment="1" applyProtection="1">
      <alignment horizontal="right" vertical="center"/>
    </xf>
    <xf numFmtId="43" fontId="15" fillId="17" borderId="18" xfId="1" applyFont="1" applyFill="1" applyBorder="1" applyAlignment="1" applyProtection="1">
      <alignment horizontal="right" vertical="center"/>
    </xf>
    <xf numFmtId="43" fontId="15" fillId="15" borderId="18" xfId="1" applyFont="1" applyFill="1" applyBorder="1" applyAlignment="1" applyProtection="1">
      <alignment horizontal="right" vertical="center"/>
    </xf>
    <xf numFmtId="43" fontId="15" fillId="0" borderId="18" xfId="1" applyFont="1" applyFill="1" applyBorder="1" applyAlignment="1" applyProtection="1">
      <alignment horizontal="right" vertical="center"/>
    </xf>
    <xf numFmtId="0" fontId="10" fillId="18" borderId="16" xfId="0" applyFont="1" applyFill="1" applyBorder="1" applyAlignment="1" applyProtection="1">
      <alignment vertical="center"/>
    </xf>
    <xf numFmtId="0" fontId="7" fillId="18" borderId="14" xfId="0" applyFont="1" applyFill="1" applyBorder="1" applyAlignment="1" applyProtection="1">
      <alignment horizontal="right" vertical="center"/>
    </xf>
    <xf numFmtId="0" fontId="10" fillId="18" borderId="15" xfId="0" applyFont="1" applyFill="1" applyBorder="1" applyAlignment="1" applyProtection="1">
      <alignment horizontal="right" vertical="center"/>
    </xf>
    <xf numFmtId="43" fontId="15" fillId="17" borderId="16" xfId="1" applyFont="1" applyFill="1" applyBorder="1" applyAlignment="1" applyProtection="1">
      <alignment horizontal="right" vertical="center"/>
    </xf>
    <xf numFmtId="43" fontId="15" fillId="0" borderId="16" xfId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66" fontId="1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3" fontId="17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15" borderId="19" xfId="0" applyFont="1" applyFill="1" applyBorder="1" applyAlignment="1" applyProtection="1">
      <alignment horizontal="left" vertical="center"/>
    </xf>
    <xf numFmtId="0" fontId="21" fillId="15" borderId="19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22" fillId="0" borderId="0" xfId="0" applyFont="1" applyBorder="1" applyAlignment="1" applyProtection="1">
      <alignment horizontal="left" vertical="center"/>
    </xf>
    <xf numFmtId="0" fontId="5" fillId="15" borderId="0" xfId="0" applyFont="1" applyFill="1" applyAlignment="1" applyProtection="1">
      <alignment horizontal="left" vertical="center"/>
    </xf>
    <xf numFmtId="0" fontId="15" fillId="15" borderId="0" xfId="0" applyFont="1" applyFill="1" applyAlignment="1" applyProtection="1">
      <alignment horizontal="left" vertical="center"/>
    </xf>
    <xf numFmtId="166" fontId="0" fillId="0" borderId="0" xfId="0" applyNumberFormat="1" applyAlignment="1" applyProtection="1">
      <alignment vertical="center"/>
    </xf>
    <xf numFmtId="1" fontId="14" fillId="15" borderId="13" xfId="0" applyNumberFormat="1" applyFont="1" applyFill="1" applyBorder="1" applyAlignment="1" applyProtection="1">
      <alignment horizontal="left" vertical="center"/>
    </xf>
    <xf numFmtId="0" fontId="14" fillId="15" borderId="14" xfId="0" applyFont="1" applyFill="1" applyBorder="1" applyAlignment="1" applyProtection="1">
      <alignment horizontal="left" vertical="center"/>
    </xf>
    <xf numFmtId="0" fontId="14" fillId="15" borderId="15" xfId="0" applyFont="1" applyFill="1" applyBorder="1" applyAlignment="1" applyProtection="1">
      <alignment horizontal="left" vertical="center"/>
    </xf>
    <xf numFmtId="0" fontId="7" fillId="15" borderId="7" xfId="0" applyFont="1" applyFill="1" applyBorder="1" applyAlignment="1" applyProtection="1">
      <alignment horizontal="left" vertical="center"/>
    </xf>
    <xf numFmtId="1" fontId="14" fillId="19" borderId="13" xfId="0" applyNumberFormat="1" applyFont="1" applyFill="1" applyBorder="1" applyAlignment="1" applyProtection="1">
      <alignment horizontal="left" vertical="center"/>
    </xf>
    <xf numFmtId="0" fontId="14" fillId="19" borderId="14" xfId="0" applyFont="1" applyFill="1" applyBorder="1" applyAlignment="1" applyProtection="1">
      <alignment horizontal="left" vertical="center"/>
    </xf>
    <xf numFmtId="0" fontId="14" fillId="19" borderId="15" xfId="0" applyFont="1" applyFill="1" applyBorder="1" applyAlignment="1" applyProtection="1">
      <alignment horizontal="left" vertical="center"/>
    </xf>
    <xf numFmtId="0" fontId="7" fillId="15" borderId="4" xfId="0" applyFont="1" applyFill="1" applyBorder="1" applyAlignment="1" applyProtection="1">
      <alignment horizontal="left" vertical="center"/>
    </xf>
    <xf numFmtId="0" fontId="7" fillId="15" borderId="0" xfId="0" applyFont="1" applyFill="1" applyBorder="1" applyAlignment="1" applyProtection="1">
      <alignment horizontal="left" vertical="center"/>
    </xf>
    <xf numFmtId="0" fontId="7" fillId="15" borderId="8" xfId="0" applyFont="1" applyFill="1" applyBorder="1" applyAlignment="1" applyProtection="1">
      <alignment horizontal="left" vertical="center"/>
    </xf>
    <xf numFmtId="0" fontId="7" fillId="15" borderId="5" xfId="0" applyFont="1" applyFill="1" applyBorder="1" applyAlignment="1" applyProtection="1">
      <alignment horizontal="left" vertical="center"/>
    </xf>
    <xf numFmtId="0" fontId="7" fillId="15" borderId="6" xfId="0" applyFont="1" applyFill="1" applyBorder="1" applyAlignment="1" applyProtection="1">
      <alignment horizontal="left" vertical="center"/>
    </xf>
  </cellXfs>
  <cellStyles count="1480">
    <cellStyle name="20% - Ênfase1 10" xfId="3"/>
    <cellStyle name="20% - Ênfase1 10 2" xfId="4"/>
    <cellStyle name="20% - Ênfase1 10 2 2" xfId="5"/>
    <cellStyle name="20% - Ênfase1 10 3" xfId="6"/>
    <cellStyle name="20% - Ênfase1 11" xfId="7"/>
    <cellStyle name="20% - Ênfase1 11 2" xfId="8"/>
    <cellStyle name="20% - Ênfase1 11 2 2" xfId="9"/>
    <cellStyle name="20% - Ênfase1 11 3" xfId="10"/>
    <cellStyle name="20% - Ênfase1 12" xfId="11"/>
    <cellStyle name="20% - Ênfase1 12 2" xfId="12"/>
    <cellStyle name="20% - Ênfase1 12 2 2" xfId="13"/>
    <cellStyle name="20% - Ênfase1 12 3" xfId="14"/>
    <cellStyle name="20% - Ênfase1 13" xfId="15"/>
    <cellStyle name="20% - Ênfase1 13 2" xfId="16"/>
    <cellStyle name="20% - Ênfase1 13 2 2" xfId="17"/>
    <cellStyle name="20% - Ênfase1 13 3" xfId="18"/>
    <cellStyle name="20% - Ênfase1 14" xfId="19"/>
    <cellStyle name="20% - Ênfase1 14 2" xfId="20"/>
    <cellStyle name="20% - Ênfase1 14 2 2" xfId="21"/>
    <cellStyle name="20% - Ênfase1 14 3" xfId="22"/>
    <cellStyle name="20% - Ênfase1 15" xfId="23"/>
    <cellStyle name="20% - Ênfase1 15 2" xfId="24"/>
    <cellStyle name="20% - Ênfase1 15 2 2" xfId="25"/>
    <cellStyle name="20% - Ênfase1 15 3" xfId="26"/>
    <cellStyle name="20% - Ênfase1 16" xfId="27"/>
    <cellStyle name="20% - Ênfase1 16 2" xfId="28"/>
    <cellStyle name="20% - Ênfase1 16 2 2" xfId="29"/>
    <cellStyle name="20% - Ênfase1 16 3" xfId="30"/>
    <cellStyle name="20% - Ênfase1 17" xfId="31"/>
    <cellStyle name="20% - Ênfase1 17 2" xfId="32"/>
    <cellStyle name="20% - Ênfase1 17 2 2" xfId="33"/>
    <cellStyle name="20% - Ênfase1 17 3" xfId="34"/>
    <cellStyle name="20% - Ênfase1 18" xfId="35"/>
    <cellStyle name="20% - Ênfase1 18 2" xfId="36"/>
    <cellStyle name="20% - Ênfase1 19" xfId="37"/>
    <cellStyle name="20% - Ênfase1 2" xfId="38"/>
    <cellStyle name="20% - Ênfase1 2 2" xfId="39"/>
    <cellStyle name="20% - Ênfase1 2 2 2" xfId="40"/>
    <cellStyle name="20% - Ênfase1 2 3" xfId="41"/>
    <cellStyle name="20% - Ênfase1 3" xfId="42"/>
    <cellStyle name="20% - Ênfase1 3 2" xfId="43"/>
    <cellStyle name="20% - Ênfase1 3 2 2" xfId="44"/>
    <cellStyle name="20% - Ênfase1 3 3" xfId="45"/>
    <cellStyle name="20% - Ênfase1 4" xfId="46"/>
    <cellStyle name="20% - Ênfase1 4 2" xfId="47"/>
    <cellStyle name="20% - Ênfase1 4 2 2" xfId="48"/>
    <cellStyle name="20% - Ênfase1 4 3" xfId="49"/>
    <cellStyle name="20% - Ênfase1 5" xfId="50"/>
    <cellStyle name="20% - Ênfase1 5 2" xfId="51"/>
    <cellStyle name="20% - Ênfase1 5 2 2" xfId="52"/>
    <cellStyle name="20% - Ênfase1 5 3" xfId="53"/>
    <cellStyle name="20% - Ênfase1 6" xfId="54"/>
    <cellStyle name="20% - Ênfase1 6 2" xfId="55"/>
    <cellStyle name="20% - Ênfase1 6 2 2" xfId="56"/>
    <cellStyle name="20% - Ênfase1 6 3" xfId="57"/>
    <cellStyle name="20% - Ênfase1 7" xfId="58"/>
    <cellStyle name="20% - Ênfase1 7 2" xfId="59"/>
    <cellStyle name="20% - Ênfase1 7 2 2" xfId="60"/>
    <cellStyle name="20% - Ênfase1 7 3" xfId="61"/>
    <cellStyle name="20% - Ênfase1 8" xfId="62"/>
    <cellStyle name="20% - Ênfase1 8 2" xfId="63"/>
    <cellStyle name="20% - Ênfase1 8 2 2" xfId="64"/>
    <cellStyle name="20% - Ênfase1 8 3" xfId="65"/>
    <cellStyle name="20% - Ênfase1 9" xfId="66"/>
    <cellStyle name="20% - Ênfase1 9 2" xfId="67"/>
    <cellStyle name="20% - Ênfase1 9 2 2" xfId="68"/>
    <cellStyle name="20% - Ênfase1 9 3" xfId="69"/>
    <cellStyle name="20% - Ênfase2 10" xfId="70"/>
    <cellStyle name="20% - Ênfase2 10 2" xfId="71"/>
    <cellStyle name="20% - Ênfase2 10 2 2" xfId="72"/>
    <cellStyle name="20% - Ênfase2 10 3" xfId="73"/>
    <cellStyle name="20% - Ênfase2 11" xfId="74"/>
    <cellStyle name="20% - Ênfase2 11 2" xfId="75"/>
    <cellStyle name="20% - Ênfase2 11 2 2" xfId="76"/>
    <cellStyle name="20% - Ênfase2 11 3" xfId="77"/>
    <cellStyle name="20% - Ênfase2 12" xfId="78"/>
    <cellStyle name="20% - Ênfase2 12 2" xfId="79"/>
    <cellStyle name="20% - Ênfase2 12 2 2" xfId="80"/>
    <cellStyle name="20% - Ênfase2 12 3" xfId="81"/>
    <cellStyle name="20% - Ênfase2 13" xfId="82"/>
    <cellStyle name="20% - Ênfase2 13 2" xfId="83"/>
    <cellStyle name="20% - Ênfase2 13 2 2" xfId="84"/>
    <cellStyle name="20% - Ênfase2 13 3" xfId="85"/>
    <cellStyle name="20% - Ênfase2 14" xfId="86"/>
    <cellStyle name="20% - Ênfase2 14 2" xfId="87"/>
    <cellStyle name="20% - Ênfase2 14 2 2" xfId="88"/>
    <cellStyle name="20% - Ênfase2 14 3" xfId="89"/>
    <cellStyle name="20% - Ênfase2 15" xfId="90"/>
    <cellStyle name="20% - Ênfase2 15 2" xfId="91"/>
    <cellStyle name="20% - Ênfase2 15 2 2" xfId="92"/>
    <cellStyle name="20% - Ênfase2 15 3" xfId="93"/>
    <cellStyle name="20% - Ênfase2 16" xfId="94"/>
    <cellStyle name="20% - Ênfase2 16 2" xfId="95"/>
    <cellStyle name="20% - Ênfase2 16 2 2" xfId="96"/>
    <cellStyle name="20% - Ênfase2 16 3" xfId="97"/>
    <cellStyle name="20% - Ênfase2 17" xfId="98"/>
    <cellStyle name="20% - Ênfase2 17 2" xfId="99"/>
    <cellStyle name="20% - Ênfase2 17 2 2" xfId="100"/>
    <cellStyle name="20% - Ênfase2 17 3" xfId="101"/>
    <cellStyle name="20% - Ênfase2 18" xfId="102"/>
    <cellStyle name="20% - Ênfase2 18 2" xfId="103"/>
    <cellStyle name="20% - Ênfase2 19" xfId="104"/>
    <cellStyle name="20% - Ênfase2 2" xfId="105"/>
    <cellStyle name="20% - Ênfase2 2 2" xfId="106"/>
    <cellStyle name="20% - Ênfase2 2 2 2" xfId="107"/>
    <cellStyle name="20% - Ênfase2 2 3" xfId="108"/>
    <cellStyle name="20% - Ênfase2 3" xfId="109"/>
    <cellStyle name="20% - Ênfase2 3 2" xfId="110"/>
    <cellStyle name="20% - Ênfase2 3 2 2" xfId="111"/>
    <cellStyle name="20% - Ênfase2 3 3" xfId="112"/>
    <cellStyle name="20% - Ênfase2 4" xfId="113"/>
    <cellStyle name="20% - Ênfase2 4 2" xfId="114"/>
    <cellStyle name="20% - Ênfase2 4 2 2" xfId="115"/>
    <cellStyle name="20% - Ênfase2 4 3" xfId="116"/>
    <cellStyle name="20% - Ênfase2 5" xfId="117"/>
    <cellStyle name="20% - Ênfase2 5 2" xfId="118"/>
    <cellStyle name="20% - Ênfase2 5 2 2" xfId="119"/>
    <cellStyle name="20% - Ênfase2 5 3" xfId="120"/>
    <cellStyle name="20% - Ênfase2 6" xfId="121"/>
    <cellStyle name="20% - Ênfase2 6 2" xfId="122"/>
    <cellStyle name="20% - Ênfase2 6 2 2" xfId="123"/>
    <cellStyle name="20% - Ênfase2 6 3" xfId="124"/>
    <cellStyle name="20% - Ênfase2 7" xfId="125"/>
    <cellStyle name="20% - Ênfase2 7 2" xfId="126"/>
    <cellStyle name="20% - Ênfase2 7 2 2" xfId="127"/>
    <cellStyle name="20% - Ênfase2 7 3" xfId="128"/>
    <cellStyle name="20% - Ênfase2 8" xfId="129"/>
    <cellStyle name="20% - Ênfase2 8 2" xfId="130"/>
    <cellStyle name="20% - Ênfase2 8 2 2" xfId="131"/>
    <cellStyle name="20% - Ênfase2 8 3" xfId="132"/>
    <cellStyle name="20% - Ênfase2 9" xfId="133"/>
    <cellStyle name="20% - Ênfase2 9 2" xfId="134"/>
    <cellStyle name="20% - Ênfase2 9 2 2" xfId="135"/>
    <cellStyle name="20% - Ênfase2 9 3" xfId="136"/>
    <cellStyle name="20% - Ênfase3 10" xfId="137"/>
    <cellStyle name="20% - Ênfase3 10 2" xfId="138"/>
    <cellStyle name="20% - Ênfase3 10 2 2" xfId="139"/>
    <cellStyle name="20% - Ênfase3 10 3" xfId="140"/>
    <cellStyle name="20% - Ênfase3 11" xfId="141"/>
    <cellStyle name="20% - Ênfase3 11 2" xfId="142"/>
    <cellStyle name="20% - Ênfase3 11 2 2" xfId="143"/>
    <cellStyle name="20% - Ênfase3 11 3" xfId="144"/>
    <cellStyle name="20% - Ênfase3 12" xfId="145"/>
    <cellStyle name="20% - Ênfase3 12 2" xfId="146"/>
    <cellStyle name="20% - Ênfase3 12 2 2" xfId="147"/>
    <cellStyle name="20% - Ênfase3 12 3" xfId="148"/>
    <cellStyle name="20% - Ênfase3 13" xfId="149"/>
    <cellStyle name="20% - Ênfase3 13 2" xfId="150"/>
    <cellStyle name="20% - Ênfase3 13 2 2" xfId="151"/>
    <cellStyle name="20% - Ênfase3 13 3" xfId="152"/>
    <cellStyle name="20% - Ênfase3 14" xfId="153"/>
    <cellStyle name="20% - Ênfase3 14 2" xfId="154"/>
    <cellStyle name="20% - Ênfase3 14 2 2" xfId="155"/>
    <cellStyle name="20% - Ênfase3 14 3" xfId="156"/>
    <cellStyle name="20% - Ênfase3 15" xfId="157"/>
    <cellStyle name="20% - Ênfase3 15 2" xfId="158"/>
    <cellStyle name="20% - Ênfase3 15 2 2" xfId="159"/>
    <cellStyle name="20% - Ênfase3 15 3" xfId="160"/>
    <cellStyle name="20% - Ênfase3 16" xfId="161"/>
    <cellStyle name="20% - Ênfase3 16 2" xfId="162"/>
    <cellStyle name="20% - Ênfase3 16 2 2" xfId="163"/>
    <cellStyle name="20% - Ênfase3 16 3" xfId="164"/>
    <cellStyle name="20% - Ênfase3 17" xfId="165"/>
    <cellStyle name="20% - Ênfase3 17 2" xfId="166"/>
    <cellStyle name="20% - Ênfase3 17 2 2" xfId="167"/>
    <cellStyle name="20% - Ênfase3 17 3" xfId="168"/>
    <cellStyle name="20% - Ênfase3 18" xfId="169"/>
    <cellStyle name="20% - Ênfase3 18 2" xfId="170"/>
    <cellStyle name="20% - Ênfase3 19" xfId="171"/>
    <cellStyle name="20% - Ênfase3 2" xfId="172"/>
    <cellStyle name="20% - Ênfase3 2 2" xfId="173"/>
    <cellStyle name="20% - Ênfase3 2 2 2" xfId="174"/>
    <cellStyle name="20% - Ênfase3 2 3" xfId="175"/>
    <cellStyle name="20% - Ênfase3 3" xfId="176"/>
    <cellStyle name="20% - Ênfase3 3 2" xfId="177"/>
    <cellStyle name="20% - Ênfase3 3 2 2" xfId="178"/>
    <cellStyle name="20% - Ênfase3 3 3" xfId="179"/>
    <cellStyle name="20% - Ênfase3 4" xfId="180"/>
    <cellStyle name="20% - Ênfase3 4 2" xfId="181"/>
    <cellStyle name="20% - Ênfase3 4 2 2" xfId="182"/>
    <cellStyle name="20% - Ênfase3 4 3" xfId="183"/>
    <cellStyle name="20% - Ênfase3 5" xfId="184"/>
    <cellStyle name="20% - Ênfase3 5 2" xfId="185"/>
    <cellStyle name="20% - Ênfase3 5 2 2" xfId="186"/>
    <cellStyle name="20% - Ênfase3 5 3" xfId="187"/>
    <cellStyle name="20% - Ênfase3 6" xfId="188"/>
    <cellStyle name="20% - Ênfase3 6 2" xfId="189"/>
    <cellStyle name="20% - Ênfase3 6 2 2" xfId="190"/>
    <cellStyle name="20% - Ênfase3 6 3" xfId="191"/>
    <cellStyle name="20% - Ênfase3 7" xfId="192"/>
    <cellStyle name="20% - Ênfase3 7 2" xfId="193"/>
    <cellStyle name="20% - Ênfase3 7 2 2" xfId="194"/>
    <cellStyle name="20% - Ênfase3 7 3" xfId="195"/>
    <cellStyle name="20% - Ênfase3 8" xfId="196"/>
    <cellStyle name="20% - Ênfase3 8 2" xfId="197"/>
    <cellStyle name="20% - Ênfase3 8 2 2" xfId="198"/>
    <cellStyle name="20% - Ênfase3 8 3" xfId="199"/>
    <cellStyle name="20% - Ênfase3 9" xfId="200"/>
    <cellStyle name="20% - Ênfase3 9 2" xfId="201"/>
    <cellStyle name="20% - Ênfase3 9 2 2" xfId="202"/>
    <cellStyle name="20% - Ênfase3 9 3" xfId="203"/>
    <cellStyle name="20% - Ênfase4 10" xfId="204"/>
    <cellStyle name="20% - Ênfase4 10 2" xfId="205"/>
    <cellStyle name="20% - Ênfase4 10 2 2" xfId="206"/>
    <cellStyle name="20% - Ênfase4 10 3" xfId="207"/>
    <cellStyle name="20% - Ênfase4 11" xfId="208"/>
    <cellStyle name="20% - Ênfase4 11 2" xfId="209"/>
    <cellStyle name="20% - Ênfase4 11 2 2" xfId="210"/>
    <cellStyle name="20% - Ênfase4 11 3" xfId="211"/>
    <cellStyle name="20% - Ênfase4 12" xfId="212"/>
    <cellStyle name="20% - Ênfase4 12 2" xfId="213"/>
    <cellStyle name="20% - Ênfase4 12 2 2" xfId="214"/>
    <cellStyle name="20% - Ênfase4 12 3" xfId="215"/>
    <cellStyle name="20% - Ênfase4 13" xfId="216"/>
    <cellStyle name="20% - Ênfase4 13 2" xfId="217"/>
    <cellStyle name="20% - Ênfase4 13 2 2" xfId="218"/>
    <cellStyle name="20% - Ênfase4 13 3" xfId="219"/>
    <cellStyle name="20% - Ênfase4 14" xfId="220"/>
    <cellStyle name="20% - Ênfase4 14 2" xfId="221"/>
    <cellStyle name="20% - Ênfase4 14 2 2" xfId="222"/>
    <cellStyle name="20% - Ênfase4 14 3" xfId="223"/>
    <cellStyle name="20% - Ênfase4 15" xfId="224"/>
    <cellStyle name="20% - Ênfase4 15 2" xfId="225"/>
    <cellStyle name="20% - Ênfase4 15 2 2" xfId="226"/>
    <cellStyle name="20% - Ênfase4 15 3" xfId="227"/>
    <cellStyle name="20% - Ênfase4 16" xfId="228"/>
    <cellStyle name="20% - Ênfase4 16 2" xfId="229"/>
    <cellStyle name="20% - Ênfase4 16 2 2" xfId="230"/>
    <cellStyle name="20% - Ênfase4 16 3" xfId="231"/>
    <cellStyle name="20% - Ênfase4 17" xfId="232"/>
    <cellStyle name="20% - Ênfase4 17 2" xfId="233"/>
    <cellStyle name="20% - Ênfase4 17 2 2" xfId="234"/>
    <cellStyle name="20% - Ênfase4 17 3" xfId="235"/>
    <cellStyle name="20% - Ênfase4 18" xfId="236"/>
    <cellStyle name="20% - Ênfase4 18 2" xfId="237"/>
    <cellStyle name="20% - Ênfase4 19" xfId="238"/>
    <cellStyle name="20% - Ênfase4 2" xfId="239"/>
    <cellStyle name="20% - Ênfase4 2 2" xfId="240"/>
    <cellStyle name="20% - Ênfase4 2 2 2" xfId="241"/>
    <cellStyle name="20% - Ênfase4 2 3" xfId="242"/>
    <cellStyle name="20% - Ênfase4 3" xfId="243"/>
    <cellStyle name="20% - Ênfase4 3 2" xfId="244"/>
    <cellStyle name="20% - Ênfase4 3 2 2" xfId="245"/>
    <cellStyle name="20% - Ênfase4 3 3" xfId="246"/>
    <cellStyle name="20% - Ênfase4 4" xfId="247"/>
    <cellStyle name="20% - Ênfase4 4 2" xfId="248"/>
    <cellStyle name="20% - Ênfase4 4 2 2" xfId="249"/>
    <cellStyle name="20% - Ênfase4 4 3" xfId="250"/>
    <cellStyle name="20% - Ênfase4 5" xfId="251"/>
    <cellStyle name="20% - Ênfase4 5 2" xfId="252"/>
    <cellStyle name="20% - Ênfase4 5 2 2" xfId="253"/>
    <cellStyle name="20% - Ênfase4 5 3" xfId="254"/>
    <cellStyle name="20% - Ênfase4 6" xfId="255"/>
    <cellStyle name="20% - Ênfase4 6 2" xfId="256"/>
    <cellStyle name="20% - Ênfase4 6 2 2" xfId="257"/>
    <cellStyle name="20% - Ênfase4 6 3" xfId="258"/>
    <cellStyle name="20% - Ênfase4 7" xfId="259"/>
    <cellStyle name="20% - Ênfase4 7 2" xfId="260"/>
    <cellStyle name="20% - Ênfase4 7 2 2" xfId="261"/>
    <cellStyle name="20% - Ênfase4 7 3" xfId="262"/>
    <cellStyle name="20% - Ênfase4 8" xfId="263"/>
    <cellStyle name="20% - Ênfase4 8 2" xfId="264"/>
    <cellStyle name="20% - Ênfase4 8 2 2" xfId="265"/>
    <cellStyle name="20% - Ênfase4 8 3" xfId="266"/>
    <cellStyle name="20% - Ênfase4 9" xfId="267"/>
    <cellStyle name="20% - Ênfase4 9 2" xfId="268"/>
    <cellStyle name="20% - Ênfase4 9 2 2" xfId="269"/>
    <cellStyle name="20% - Ênfase4 9 3" xfId="270"/>
    <cellStyle name="20% - Ênfase5 10" xfId="271"/>
    <cellStyle name="20% - Ênfase5 10 2" xfId="272"/>
    <cellStyle name="20% - Ênfase5 10 2 2" xfId="273"/>
    <cellStyle name="20% - Ênfase5 10 3" xfId="274"/>
    <cellStyle name="20% - Ênfase5 11" xfId="275"/>
    <cellStyle name="20% - Ênfase5 11 2" xfId="276"/>
    <cellStyle name="20% - Ênfase5 11 2 2" xfId="277"/>
    <cellStyle name="20% - Ênfase5 11 3" xfId="278"/>
    <cellStyle name="20% - Ênfase5 12" xfId="279"/>
    <cellStyle name="20% - Ênfase5 12 2" xfId="280"/>
    <cellStyle name="20% - Ênfase5 12 2 2" xfId="281"/>
    <cellStyle name="20% - Ênfase5 12 3" xfId="282"/>
    <cellStyle name="20% - Ênfase5 13" xfId="283"/>
    <cellStyle name="20% - Ênfase5 13 2" xfId="284"/>
    <cellStyle name="20% - Ênfase5 13 2 2" xfId="285"/>
    <cellStyle name="20% - Ênfase5 13 3" xfId="286"/>
    <cellStyle name="20% - Ênfase5 14" xfId="287"/>
    <cellStyle name="20% - Ênfase5 14 2" xfId="288"/>
    <cellStyle name="20% - Ênfase5 14 2 2" xfId="289"/>
    <cellStyle name="20% - Ênfase5 14 3" xfId="290"/>
    <cellStyle name="20% - Ênfase5 15" xfId="291"/>
    <cellStyle name="20% - Ênfase5 15 2" xfId="292"/>
    <cellStyle name="20% - Ênfase5 15 2 2" xfId="293"/>
    <cellStyle name="20% - Ênfase5 15 3" xfId="294"/>
    <cellStyle name="20% - Ênfase5 16" xfId="295"/>
    <cellStyle name="20% - Ênfase5 16 2" xfId="296"/>
    <cellStyle name="20% - Ênfase5 16 2 2" xfId="297"/>
    <cellStyle name="20% - Ênfase5 16 3" xfId="298"/>
    <cellStyle name="20% - Ênfase5 17" xfId="299"/>
    <cellStyle name="20% - Ênfase5 17 2" xfId="300"/>
    <cellStyle name="20% - Ênfase5 17 2 2" xfId="301"/>
    <cellStyle name="20% - Ênfase5 17 3" xfId="302"/>
    <cellStyle name="20% - Ênfase5 18" xfId="303"/>
    <cellStyle name="20% - Ênfase5 18 2" xfId="304"/>
    <cellStyle name="20% - Ênfase5 19" xfId="305"/>
    <cellStyle name="20% - Ênfase5 2" xfId="306"/>
    <cellStyle name="20% - Ênfase5 2 2" xfId="307"/>
    <cellStyle name="20% - Ênfase5 2 2 2" xfId="308"/>
    <cellStyle name="20% - Ênfase5 2 3" xfId="309"/>
    <cellStyle name="20% - Ênfase5 3" xfId="310"/>
    <cellStyle name="20% - Ênfase5 3 2" xfId="311"/>
    <cellStyle name="20% - Ênfase5 3 2 2" xfId="312"/>
    <cellStyle name="20% - Ênfase5 3 3" xfId="313"/>
    <cellStyle name="20% - Ênfase5 4" xfId="314"/>
    <cellStyle name="20% - Ênfase5 4 2" xfId="315"/>
    <cellStyle name="20% - Ênfase5 4 2 2" xfId="316"/>
    <cellStyle name="20% - Ênfase5 4 3" xfId="317"/>
    <cellStyle name="20% - Ênfase5 5" xfId="318"/>
    <cellStyle name="20% - Ênfase5 5 2" xfId="319"/>
    <cellStyle name="20% - Ênfase5 5 2 2" xfId="320"/>
    <cellStyle name="20% - Ênfase5 5 3" xfId="321"/>
    <cellStyle name="20% - Ênfase5 6" xfId="322"/>
    <cellStyle name="20% - Ênfase5 6 2" xfId="323"/>
    <cellStyle name="20% - Ênfase5 6 2 2" xfId="324"/>
    <cellStyle name="20% - Ênfase5 6 3" xfId="325"/>
    <cellStyle name="20% - Ênfase5 7" xfId="326"/>
    <cellStyle name="20% - Ênfase5 7 2" xfId="327"/>
    <cellStyle name="20% - Ênfase5 7 2 2" xfId="328"/>
    <cellStyle name="20% - Ênfase5 7 3" xfId="329"/>
    <cellStyle name="20% - Ênfase5 8" xfId="330"/>
    <cellStyle name="20% - Ênfase5 8 2" xfId="331"/>
    <cellStyle name="20% - Ênfase5 8 2 2" xfId="332"/>
    <cellStyle name="20% - Ênfase5 8 3" xfId="333"/>
    <cellStyle name="20% - Ênfase5 9" xfId="334"/>
    <cellStyle name="20% - Ênfase5 9 2" xfId="335"/>
    <cellStyle name="20% - Ênfase5 9 2 2" xfId="336"/>
    <cellStyle name="20% - Ênfase5 9 3" xfId="337"/>
    <cellStyle name="20% - Ênfase6 10" xfId="338"/>
    <cellStyle name="20% - Ênfase6 10 2" xfId="339"/>
    <cellStyle name="20% - Ênfase6 10 2 2" xfId="340"/>
    <cellStyle name="20% - Ênfase6 10 3" xfId="341"/>
    <cellStyle name="20% - Ênfase6 11" xfId="342"/>
    <cellStyle name="20% - Ênfase6 11 2" xfId="343"/>
    <cellStyle name="20% - Ênfase6 11 2 2" xfId="344"/>
    <cellStyle name="20% - Ênfase6 11 3" xfId="345"/>
    <cellStyle name="20% - Ênfase6 12" xfId="346"/>
    <cellStyle name="20% - Ênfase6 12 2" xfId="347"/>
    <cellStyle name="20% - Ênfase6 12 2 2" xfId="348"/>
    <cellStyle name="20% - Ênfase6 12 3" xfId="349"/>
    <cellStyle name="20% - Ênfase6 13" xfId="350"/>
    <cellStyle name="20% - Ênfase6 13 2" xfId="351"/>
    <cellStyle name="20% - Ênfase6 13 2 2" xfId="352"/>
    <cellStyle name="20% - Ênfase6 13 3" xfId="353"/>
    <cellStyle name="20% - Ênfase6 14" xfId="354"/>
    <cellStyle name="20% - Ênfase6 14 2" xfId="355"/>
    <cellStyle name="20% - Ênfase6 14 2 2" xfId="356"/>
    <cellStyle name="20% - Ênfase6 14 3" xfId="357"/>
    <cellStyle name="20% - Ênfase6 15" xfId="358"/>
    <cellStyle name="20% - Ênfase6 15 2" xfId="359"/>
    <cellStyle name="20% - Ênfase6 15 2 2" xfId="360"/>
    <cellStyle name="20% - Ênfase6 15 3" xfId="361"/>
    <cellStyle name="20% - Ênfase6 16" xfId="362"/>
    <cellStyle name="20% - Ênfase6 16 2" xfId="363"/>
    <cellStyle name="20% - Ênfase6 16 2 2" xfId="364"/>
    <cellStyle name="20% - Ênfase6 16 3" xfId="365"/>
    <cellStyle name="20% - Ênfase6 17" xfId="366"/>
    <cellStyle name="20% - Ênfase6 17 2" xfId="367"/>
    <cellStyle name="20% - Ênfase6 17 2 2" xfId="368"/>
    <cellStyle name="20% - Ênfase6 17 3" xfId="369"/>
    <cellStyle name="20% - Ênfase6 18" xfId="370"/>
    <cellStyle name="20% - Ênfase6 18 2" xfId="371"/>
    <cellStyle name="20% - Ênfase6 19" xfId="372"/>
    <cellStyle name="20% - Ênfase6 2" xfId="373"/>
    <cellStyle name="20% - Ênfase6 2 2" xfId="374"/>
    <cellStyle name="20% - Ênfase6 2 2 2" xfId="375"/>
    <cellStyle name="20% - Ênfase6 2 3" xfId="376"/>
    <cellStyle name="20% - Ênfase6 3" xfId="377"/>
    <cellStyle name="20% - Ênfase6 3 2" xfId="378"/>
    <cellStyle name="20% - Ênfase6 3 2 2" xfId="379"/>
    <cellStyle name="20% - Ênfase6 3 3" xfId="380"/>
    <cellStyle name="20% - Ênfase6 4" xfId="381"/>
    <cellStyle name="20% - Ênfase6 4 2" xfId="382"/>
    <cellStyle name="20% - Ênfase6 4 2 2" xfId="383"/>
    <cellStyle name="20% - Ênfase6 4 3" xfId="384"/>
    <cellStyle name="20% - Ênfase6 5" xfId="385"/>
    <cellStyle name="20% - Ênfase6 5 2" xfId="386"/>
    <cellStyle name="20% - Ênfase6 5 2 2" xfId="387"/>
    <cellStyle name="20% - Ênfase6 5 3" xfId="388"/>
    <cellStyle name="20% - Ênfase6 6" xfId="389"/>
    <cellStyle name="20% - Ênfase6 6 2" xfId="390"/>
    <cellStyle name="20% - Ênfase6 6 2 2" xfId="391"/>
    <cellStyle name="20% - Ênfase6 6 3" xfId="392"/>
    <cellStyle name="20% - Ênfase6 7" xfId="393"/>
    <cellStyle name="20% - Ênfase6 7 2" xfId="394"/>
    <cellStyle name="20% - Ênfase6 7 2 2" xfId="395"/>
    <cellStyle name="20% - Ênfase6 7 3" xfId="396"/>
    <cellStyle name="20% - Ênfase6 8" xfId="397"/>
    <cellStyle name="20% - Ênfase6 8 2" xfId="398"/>
    <cellStyle name="20% - Ênfase6 8 2 2" xfId="399"/>
    <cellStyle name="20% - Ênfase6 8 3" xfId="400"/>
    <cellStyle name="20% - Ênfase6 9" xfId="401"/>
    <cellStyle name="20% - Ênfase6 9 2" xfId="402"/>
    <cellStyle name="20% - Ênfase6 9 2 2" xfId="403"/>
    <cellStyle name="20% - Ênfase6 9 3" xfId="404"/>
    <cellStyle name="40% - Ênfase1 10" xfId="405"/>
    <cellStyle name="40% - Ênfase1 10 2" xfId="406"/>
    <cellStyle name="40% - Ênfase1 10 2 2" xfId="407"/>
    <cellStyle name="40% - Ênfase1 10 3" xfId="408"/>
    <cellStyle name="40% - Ênfase1 11" xfId="409"/>
    <cellStyle name="40% - Ênfase1 11 2" xfId="410"/>
    <cellStyle name="40% - Ênfase1 11 2 2" xfId="411"/>
    <cellStyle name="40% - Ênfase1 11 3" xfId="412"/>
    <cellStyle name="40% - Ênfase1 12" xfId="413"/>
    <cellStyle name="40% - Ênfase1 12 2" xfId="414"/>
    <cellStyle name="40% - Ênfase1 12 2 2" xfId="415"/>
    <cellStyle name="40% - Ênfase1 12 3" xfId="416"/>
    <cellStyle name="40% - Ênfase1 13" xfId="417"/>
    <cellStyle name="40% - Ênfase1 13 2" xfId="418"/>
    <cellStyle name="40% - Ênfase1 13 2 2" xfId="419"/>
    <cellStyle name="40% - Ênfase1 13 3" xfId="420"/>
    <cellStyle name="40% - Ênfase1 14" xfId="421"/>
    <cellStyle name="40% - Ênfase1 14 2" xfId="422"/>
    <cellStyle name="40% - Ênfase1 14 2 2" xfId="423"/>
    <cellStyle name="40% - Ênfase1 14 3" xfId="424"/>
    <cellStyle name="40% - Ênfase1 15" xfId="425"/>
    <cellStyle name="40% - Ênfase1 15 2" xfId="426"/>
    <cellStyle name="40% - Ênfase1 15 2 2" xfId="427"/>
    <cellStyle name="40% - Ênfase1 15 3" xfId="428"/>
    <cellStyle name="40% - Ênfase1 16" xfId="429"/>
    <cellStyle name="40% - Ênfase1 16 2" xfId="430"/>
    <cellStyle name="40% - Ênfase1 16 2 2" xfId="431"/>
    <cellStyle name="40% - Ênfase1 16 3" xfId="432"/>
    <cellStyle name="40% - Ênfase1 17" xfId="433"/>
    <cellStyle name="40% - Ênfase1 17 2" xfId="434"/>
    <cellStyle name="40% - Ênfase1 17 2 2" xfId="435"/>
    <cellStyle name="40% - Ênfase1 17 3" xfId="436"/>
    <cellStyle name="40% - Ênfase1 18" xfId="437"/>
    <cellStyle name="40% - Ênfase1 18 2" xfId="438"/>
    <cellStyle name="40% - Ênfase1 19" xfId="439"/>
    <cellStyle name="40% - Ênfase1 2" xfId="440"/>
    <cellStyle name="40% - Ênfase1 2 2" xfId="441"/>
    <cellStyle name="40% - Ênfase1 2 2 2" xfId="442"/>
    <cellStyle name="40% - Ênfase1 2 3" xfId="443"/>
    <cellStyle name="40% - Ênfase1 3" xfId="444"/>
    <cellStyle name="40% - Ênfase1 3 2" xfId="445"/>
    <cellStyle name="40% - Ênfase1 3 2 2" xfId="446"/>
    <cellStyle name="40% - Ênfase1 3 3" xfId="447"/>
    <cellStyle name="40% - Ênfase1 4" xfId="448"/>
    <cellStyle name="40% - Ênfase1 4 2" xfId="449"/>
    <cellStyle name="40% - Ênfase1 4 2 2" xfId="450"/>
    <cellStyle name="40% - Ênfase1 4 3" xfId="451"/>
    <cellStyle name="40% - Ênfase1 5" xfId="452"/>
    <cellStyle name="40% - Ênfase1 5 2" xfId="453"/>
    <cellStyle name="40% - Ênfase1 5 2 2" xfId="454"/>
    <cellStyle name="40% - Ênfase1 5 3" xfId="455"/>
    <cellStyle name="40% - Ênfase1 6" xfId="456"/>
    <cellStyle name="40% - Ênfase1 6 2" xfId="457"/>
    <cellStyle name="40% - Ênfase1 6 2 2" xfId="458"/>
    <cellStyle name="40% - Ênfase1 6 3" xfId="459"/>
    <cellStyle name="40% - Ênfase1 7" xfId="460"/>
    <cellStyle name="40% - Ênfase1 7 2" xfId="461"/>
    <cellStyle name="40% - Ênfase1 7 2 2" xfId="462"/>
    <cellStyle name="40% - Ênfase1 7 3" xfId="463"/>
    <cellStyle name="40% - Ênfase1 8" xfId="464"/>
    <cellStyle name="40% - Ênfase1 8 2" xfId="465"/>
    <cellStyle name="40% - Ênfase1 8 2 2" xfId="466"/>
    <cellStyle name="40% - Ênfase1 8 3" xfId="467"/>
    <cellStyle name="40% - Ênfase1 9" xfId="468"/>
    <cellStyle name="40% - Ênfase1 9 2" xfId="469"/>
    <cellStyle name="40% - Ênfase1 9 2 2" xfId="470"/>
    <cellStyle name="40% - Ênfase1 9 3" xfId="471"/>
    <cellStyle name="40% - Ênfase2 10" xfId="472"/>
    <cellStyle name="40% - Ênfase2 10 2" xfId="473"/>
    <cellStyle name="40% - Ênfase2 10 2 2" xfId="474"/>
    <cellStyle name="40% - Ênfase2 10 3" xfId="475"/>
    <cellStyle name="40% - Ênfase2 11" xfId="476"/>
    <cellStyle name="40% - Ênfase2 11 2" xfId="477"/>
    <cellStyle name="40% - Ênfase2 11 2 2" xfId="478"/>
    <cellStyle name="40% - Ênfase2 11 3" xfId="479"/>
    <cellStyle name="40% - Ênfase2 12" xfId="480"/>
    <cellStyle name="40% - Ênfase2 12 2" xfId="481"/>
    <cellStyle name="40% - Ênfase2 12 2 2" xfId="482"/>
    <cellStyle name="40% - Ênfase2 12 3" xfId="483"/>
    <cellStyle name="40% - Ênfase2 13" xfId="484"/>
    <cellStyle name="40% - Ênfase2 13 2" xfId="485"/>
    <cellStyle name="40% - Ênfase2 13 2 2" xfId="486"/>
    <cellStyle name="40% - Ênfase2 13 3" xfId="487"/>
    <cellStyle name="40% - Ênfase2 14" xfId="488"/>
    <cellStyle name="40% - Ênfase2 14 2" xfId="489"/>
    <cellStyle name="40% - Ênfase2 14 2 2" xfId="490"/>
    <cellStyle name="40% - Ênfase2 14 3" xfId="491"/>
    <cellStyle name="40% - Ênfase2 15" xfId="492"/>
    <cellStyle name="40% - Ênfase2 15 2" xfId="493"/>
    <cellStyle name="40% - Ênfase2 15 2 2" xfId="494"/>
    <cellStyle name="40% - Ênfase2 15 3" xfId="495"/>
    <cellStyle name="40% - Ênfase2 16" xfId="496"/>
    <cellStyle name="40% - Ênfase2 16 2" xfId="497"/>
    <cellStyle name="40% - Ênfase2 16 2 2" xfId="498"/>
    <cellStyle name="40% - Ênfase2 16 3" xfId="499"/>
    <cellStyle name="40% - Ênfase2 17" xfId="500"/>
    <cellStyle name="40% - Ênfase2 17 2" xfId="501"/>
    <cellStyle name="40% - Ênfase2 17 2 2" xfId="502"/>
    <cellStyle name="40% - Ênfase2 17 3" xfId="503"/>
    <cellStyle name="40% - Ênfase2 18" xfId="504"/>
    <cellStyle name="40% - Ênfase2 18 2" xfId="505"/>
    <cellStyle name="40% - Ênfase2 19" xfId="506"/>
    <cellStyle name="40% - Ênfase2 2" xfId="507"/>
    <cellStyle name="40% - Ênfase2 2 2" xfId="508"/>
    <cellStyle name="40% - Ênfase2 2 2 2" xfId="509"/>
    <cellStyle name="40% - Ênfase2 2 3" xfId="510"/>
    <cellStyle name="40% - Ênfase2 3" xfId="511"/>
    <cellStyle name="40% - Ênfase2 3 2" xfId="512"/>
    <cellStyle name="40% - Ênfase2 3 2 2" xfId="513"/>
    <cellStyle name="40% - Ênfase2 3 3" xfId="514"/>
    <cellStyle name="40% - Ênfase2 4" xfId="515"/>
    <cellStyle name="40% - Ênfase2 4 2" xfId="516"/>
    <cellStyle name="40% - Ênfase2 4 2 2" xfId="517"/>
    <cellStyle name="40% - Ênfase2 4 3" xfId="518"/>
    <cellStyle name="40% - Ênfase2 5" xfId="519"/>
    <cellStyle name="40% - Ênfase2 5 2" xfId="520"/>
    <cellStyle name="40% - Ênfase2 5 2 2" xfId="521"/>
    <cellStyle name="40% - Ênfase2 5 3" xfId="522"/>
    <cellStyle name="40% - Ênfase2 6" xfId="523"/>
    <cellStyle name="40% - Ênfase2 6 2" xfId="524"/>
    <cellStyle name="40% - Ênfase2 6 2 2" xfId="525"/>
    <cellStyle name="40% - Ênfase2 6 3" xfId="526"/>
    <cellStyle name="40% - Ênfase2 7" xfId="527"/>
    <cellStyle name="40% - Ênfase2 7 2" xfId="528"/>
    <cellStyle name="40% - Ênfase2 7 2 2" xfId="529"/>
    <cellStyle name="40% - Ênfase2 7 3" xfId="530"/>
    <cellStyle name="40% - Ênfase2 8" xfId="531"/>
    <cellStyle name="40% - Ênfase2 8 2" xfId="532"/>
    <cellStyle name="40% - Ênfase2 8 2 2" xfId="533"/>
    <cellStyle name="40% - Ênfase2 8 3" xfId="534"/>
    <cellStyle name="40% - Ênfase2 9" xfId="535"/>
    <cellStyle name="40% - Ênfase2 9 2" xfId="536"/>
    <cellStyle name="40% - Ênfase2 9 2 2" xfId="537"/>
    <cellStyle name="40% - Ênfase2 9 3" xfId="538"/>
    <cellStyle name="40% - Ênfase3 10" xfId="539"/>
    <cellStyle name="40% - Ênfase3 10 2" xfId="540"/>
    <cellStyle name="40% - Ênfase3 10 2 2" xfId="541"/>
    <cellStyle name="40% - Ênfase3 10 3" xfId="542"/>
    <cellStyle name="40% - Ênfase3 11" xfId="543"/>
    <cellStyle name="40% - Ênfase3 11 2" xfId="544"/>
    <cellStyle name="40% - Ênfase3 11 2 2" xfId="545"/>
    <cellStyle name="40% - Ênfase3 11 3" xfId="546"/>
    <cellStyle name="40% - Ênfase3 12" xfId="547"/>
    <cellStyle name="40% - Ênfase3 12 2" xfId="548"/>
    <cellStyle name="40% - Ênfase3 12 2 2" xfId="549"/>
    <cellStyle name="40% - Ênfase3 12 3" xfId="550"/>
    <cellStyle name="40% - Ênfase3 13" xfId="551"/>
    <cellStyle name="40% - Ênfase3 13 2" xfId="552"/>
    <cellStyle name="40% - Ênfase3 13 2 2" xfId="553"/>
    <cellStyle name="40% - Ênfase3 13 3" xfId="554"/>
    <cellStyle name="40% - Ênfase3 14" xfId="555"/>
    <cellStyle name="40% - Ênfase3 14 2" xfId="556"/>
    <cellStyle name="40% - Ênfase3 14 2 2" xfId="557"/>
    <cellStyle name="40% - Ênfase3 14 3" xfId="558"/>
    <cellStyle name="40% - Ênfase3 15" xfId="559"/>
    <cellStyle name="40% - Ênfase3 15 2" xfId="560"/>
    <cellStyle name="40% - Ênfase3 15 2 2" xfId="561"/>
    <cellStyle name="40% - Ênfase3 15 3" xfId="562"/>
    <cellStyle name="40% - Ênfase3 16" xfId="563"/>
    <cellStyle name="40% - Ênfase3 16 2" xfId="564"/>
    <cellStyle name="40% - Ênfase3 16 2 2" xfId="565"/>
    <cellStyle name="40% - Ênfase3 16 3" xfId="566"/>
    <cellStyle name="40% - Ênfase3 17" xfId="567"/>
    <cellStyle name="40% - Ênfase3 17 2" xfId="568"/>
    <cellStyle name="40% - Ênfase3 17 2 2" xfId="569"/>
    <cellStyle name="40% - Ênfase3 17 3" xfId="570"/>
    <cellStyle name="40% - Ênfase3 18" xfId="571"/>
    <cellStyle name="40% - Ênfase3 18 2" xfId="572"/>
    <cellStyle name="40% - Ênfase3 19" xfId="573"/>
    <cellStyle name="40% - Ênfase3 2" xfId="574"/>
    <cellStyle name="40% - Ênfase3 2 2" xfId="575"/>
    <cellStyle name="40% - Ênfase3 2 2 2" xfId="576"/>
    <cellStyle name="40% - Ênfase3 2 3" xfId="577"/>
    <cellStyle name="40% - Ênfase3 3" xfId="578"/>
    <cellStyle name="40% - Ênfase3 3 2" xfId="579"/>
    <cellStyle name="40% - Ênfase3 3 2 2" xfId="580"/>
    <cellStyle name="40% - Ênfase3 3 3" xfId="581"/>
    <cellStyle name="40% - Ênfase3 4" xfId="582"/>
    <cellStyle name="40% - Ênfase3 4 2" xfId="583"/>
    <cellStyle name="40% - Ênfase3 4 2 2" xfId="584"/>
    <cellStyle name="40% - Ênfase3 4 3" xfId="585"/>
    <cellStyle name="40% - Ênfase3 5" xfId="586"/>
    <cellStyle name="40% - Ênfase3 5 2" xfId="587"/>
    <cellStyle name="40% - Ênfase3 5 2 2" xfId="588"/>
    <cellStyle name="40% - Ênfase3 5 3" xfId="589"/>
    <cellStyle name="40% - Ênfase3 6" xfId="590"/>
    <cellStyle name="40% - Ênfase3 6 2" xfId="591"/>
    <cellStyle name="40% - Ênfase3 6 2 2" xfId="592"/>
    <cellStyle name="40% - Ênfase3 6 3" xfId="593"/>
    <cellStyle name="40% - Ênfase3 7" xfId="594"/>
    <cellStyle name="40% - Ênfase3 7 2" xfId="595"/>
    <cellStyle name="40% - Ênfase3 7 2 2" xfId="596"/>
    <cellStyle name="40% - Ênfase3 7 3" xfId="597"/>
    <cellStyle name="40% - Ênfase3 8" xfId="598"/>
    <cellStyle name="40% - Ênfase3 8 2" xfId="599"/>
    <cellStyle name="40% - Ênfase3 8 2 2" xfId="600"/>
    <cellStyle name="40% - Ênfase3 8 3" xfId="601"/>
    <cellStyle name="40% - Ênfase3 9" xfId="602"/>
    <cellStyle name="40% - Ênfase3 9 2" xfId="603"/>
    <cellStyle name="40% - Ênfase3 9 2 2" xfId="604"/>
    <cellStyle name="40% - Ênfase3 9 3" xfId="605"/>
    <cellStyle name="40% - Ênfase4 10" xfId="606"/>
    <cellStyle name="40% - Ênfase4 10 2" xfId="607"/>
    <cellStyle name="40% - Ênfase4 10 2 2" xfId="608"/>
    <cellStyle name="40% - Ênfase4 10 3" xfId="609"/>
    <cellStyle name="40% - Ênfase4 11" xfId="610"/>
    <cellStyle name="40% - Ênfase4 11 2" xfId="611"/>
    <cellStyle name="40% - Ênfase4 11 2 2" xfId="612"/>
    <cellStyle name="40% - Ênfase4 11 3" xfId="613"/>
    <cellStyle name="40% - Ênfase4 12" xfId="614"/>
    <cellStyle name="40% - Ênfase4 12 2" xfId="615"/>
    <cellStyle name="40% - Ênfase4 12 2 2" xfId="616"/>
    <cellStyle name="40% - Ênfase4 12 3" xfId="617"/>
    <cellStyle name="40% - Ênfase4 13" xfId="618"/>
    <cellStyle name="40% - Ênfase4 13 2" xfId="619"/>
    <cellStyle name="40% - Ênfase4 13 2 2" xfId="620"/>
    <cellStyle name="40% - Ênfase4 13 3" xfId="621"/>
    <cellStyle name="40% - Ênfase4 14" xfId="622"/>
    <cellStyle name="40% - Ênfase4 14 2" xfId="623"/>
    <cellStyle name="40% - Ênfase4 14 2 2" xfId="624"/>
    <cellStyle name="40% - Ênfase4 14 3" xfId="625"/>
    <cellStyle name="40% - Ênfase4 15" xfId="626"/>
    <cellStyle name="40% - Ênfase4 15 2" xfId="627"/>
    <cellStyle name="40% - Ênfase4 15 2 2" xfId="628"/>
    <cellStyle name="40% - Ênfase4 15 3" xfId="629"/>
    <cellStyle name="40% - Ênfase4 16" xfId="630"/>
    <cellStyle name="40% - Ênfase4 16 2" xfId="631"/>
    <cellStyle name="40% - Ênfase4 16 2 2" xfId="632"/>
    <cellStyle name="40% - Ênfase4 16 3" xfId="633"/>
    <cellStyle name="40% - Ênfase4 17" xfId="634"/>
    <cellStyle name="40% - Ênfase4 17 2" xfId="635"/>
    <cellStyle name="40% - Ênfase4 17 2 2" xfId="636"/>
    <cellStyle name="40% - Ênfase4 17 3" xfId="637"/>
    <cellStyle name="40% - Ênfase4 18" xfId="638"/>
    <cellStyle name="40% - Ênfase4 18 2" xfId="639"/>
    <cellStyle name="40% - Ênfase4 19" xfId="640"/>
    <cellStyle name="40% - Ênfase4 2" xfId="641"/>
    <cellStyle name="40% - Ênfase4 2 2" xfId="642"/>
    <cellStyle name="40% - Ênfase4 2 2 2" xfId="643"/>
    <cellStyle name="40% - Ênfase4 2 3" xfId="644"/>
    <cellStyle name="40% - Ênfase4 3" xfId="645"/>
    <cellStyle name="40% - Ênfase4 3 2" xfId="646"/>
    <cellStyle name="40% - Ênfase4 3 2 2" xfId="647"/>
    <cellStyle name="40% - Ênfase4 3 3" xfId="648"/>
    <cellStyle name="40% - Ênfase4 4" xfId="649"/>
    <cellStyle name="40% - Ênfase4 4 2" xfId="650"/>
    <cellStyle name="40% - Ênfase4 4 2 2" xfId="651"/>
    <cellStyle name="40% - Ênfase4 4 3" xfId="652"/>
    <cellStyle name="40% - Ênfase4 5" xfId="653"/>
    <cellStyle name="40% - Ênfase4 5 2" xfId="654"/>
    <cellStyle name="40% - Ênfase4 5 2 2" xfId="655"/>
    <cellStyle name="40% - Ênfase4 5 3" xfId="656"/>
    <cellStyle name="40% - Ênfase4 6" xfId="657"/>
    <cellStyle name="40% - Ênfase4 6 2" xfId="658"/>
    <cellStyle name="40% - Ênfase4 6 2 2" xfId="659"/>
    <cellStyle name="40% - Ênfase4 6 3" xfId="660"/>
    <cellStyle name="40% - Ênfase4 7" xfId="661"/>
    <cellStyle name="40% - Ênfase4 7 2" xfId="662"/>
    <cellStyle name="40% - Ênfase4 7 2 2" xfId="663"/>
    <cellStyle name="40% - Ênfase4 7 3" xfId="664"/>
    <cellStyle name="40% - Ênfase4 8" xfId="665"/>
    <cellStyle name="40% - Ênfase4 8 2" xfId="666"/>
    <cellStyle name="40% - Ênfase4 8 2 2" xfId="667"/>
    <cellStyle name="40% - Ênfase4 8 3" xfId="668"/>
    <cellStyle name="40% - Ênfase4 9" xfId="669"/>
    <cellStyle name="40% - Ênfase4 9 2" xfId="670"/>
    <cellStyle name="40% - Ênfase4 9 2 2" xfId="671"/>
    <cellStyle name="40% - Ênfase4 9 3" xfId="672"/>
    <cellStyle name="40% - Ênfase5 10" xfId="673"/>
    <cellStyle name="40% - Ênfase5 10 2" xfId="674"/>
    <cellStyle name="40% - Ênfase5 10 2 2" xfId="675"/>
    <cellStyle name="40% - Ênfase5 10 3" xfId="676"/>
    <cellStyle name="40% - Ênfase5 11" xfId="677"/>
    <cellStyle name="40% - Ênfase5 11 2" xfId="678"/>
    <cellStyle name="40% - Ênfase5 11 2 2" xfId="679"/>
    <cellStyle name="40% - Ênfase5 11 3" xfId="680"/>
    <cellStyle name="40% - Ênfase5 12" xfId="681"/>
    <cellStyle name="40% - Ênfase5 12 2" xfId="682"/>
    <cellStyle name="40% - Ênfase5 12 2 2" xfId="683"/>
    <cellStyle name="40% - Ênfase5 12 3" xfId="684"/>
    <cellStyle name="40% - Ênfase5 13" xfId="685"/>
    <cellStyle name="40% - Ênfase5 13 2" xfId="686"/>
    <cellStyle name="40% - Ênfase5 13 2 2" xfId="687"/>
    <cellStyle name="40% - Ênfase5 13 3" xfId="688"/>
    <cellStyle name="40% - Ênfase5 14" xfId="689"/>
    <cellStyle name="40% - Ênfase5 14 2" xfId="690"/>
    <cellStyle name="40% - Ênfase5 14 2 2" xfId="691"/>
    <cellStyle name="40% - Ênfase5 14 3" xfId="692"/>
    <cellStyle name="40% - Ênfase5 15" xfId="693"/>
    <cellStyle name="40% - Ênfase5 15 2" xfId="694"/>
    <cellStyle name="40% - Ênfase5 15 2 2" xfId="695"/>
    <cellStyle name="40% - Ênfase5 15 3" xfId="696"/>
    <cellStyle name="40% - Ênfase5 16" xfId="697"/>
    <cellStyle name="40% - Ênfase5 16 2" xfId="698"/>
    <cellStyle name="40% - Ênfase5 16 2 2" xfId="699"/>
    <cellStyle name="40% - Ênfase5 16 3" xfId="700"/>
    <cellStyle name="40% - Ênfase5 17" xfId="701"/>
    <cellStyle name="40% - Ênfase5 17 2" xfId="702"/>
    <cellStyle name="40% - Ênfase5 17 2 2" xfId="703"/>
    <cellStyle name="40% - Ênfase5 17 3" xfId="704"/>
    <cellStyle name="40% - Ênfase5 18" xfId="705"/>
    <cellStyle name="40% - Ênfase5 18 2" xfId="706"/>
    <cellStyle name="40% - Ênfase5 19" xfId="707"/>
    <cellStyle name="40% - Ênfase5 2" xfId="708"/>
    <cellStyle name="40% - Ênfase5 2 2" xfId="709"/>
    <cellStyle name="40% - Ênfase5 2 2 2" xfId="710"/>
    <cellStyle name="40% - Ênfase5 2 3" xfId="711"/>
    <cellStyle name="40% - Ênfase5 3" xfId="712"/>
    <cellStyle name="40% - Ênfase5 3 2" xfId="713"/>
    <cellStyle name="40% - Ênfase5 3 2 2" xfId="714"/>
    <cellStyle name="40% - Ênfase5 3 3" xfId="715"/>
    <cellStyle name="40% - Ênfase5 4" xfId="716"/>
    <cellStyle name="40% - Ênfase5 4 2" xfId="717"/>
    <cellStyle name="40% - Ênfase5 4 2 2" xfId="718"/>
    <cellStyle name="40% - Ênfase5 4 3" xfId="719"/>
    <cellStyle name="40% - Ênfase5 5" xfId="720"/>
    <cellStyle name="40% - Ênfase5 5 2" xfId="721"/>
    <cellStyle name="40% - Ênfase5 5 2 2" xfId="722"/>
    <cellStyle name="40% - Ênfase5 5 3" xfId="723"/>
    <cellStyle name="40% - Ênfase5 6" xfId="724"/>
    <cellStyle name="40% - Ênfase5 6 2" xfId="725"/>
    <cellStyle name="40% - Ênfase5 6 2 2" xfId="726"/>
    <cellStyle name="40% - Ênfase5 6 3" xfId="727"/>
    <cellStyle name="40% - Ênfase5 7" xfId="728"/>
    <cellStyle name="40% - Ênfase5 7 2" xfId="729"/>
    <cellStyle name="40% - Ênfase5 7 2 2" xfId="730"/>
    <cellStyle name="40% - Ênfase5 7 3" xfId="731"/>
    <cellStyle name="40% - Ênfase5 8" xfId="732"/>
    <cellStyle name="40% - Ênfase5 8 2" xfId="733"/>
    <cellStyle name="40% - Ênfase5 8 2 2" xfId="734"/>
    <cellStyle name="40% - Ênfase5 8 3" xfId="735"/>
    <cellStyle name="40% - Ênfase5 9" xfId="736"/>
    <cellStyle name="40% - Ênfase5 9 2" xfId="737"/>
    <cellStyle name="40% - Ênfase5 9 2 2" xfId="738"/>
    <cellStyle name="40% - Ênfase5 9 3" xfId="739"/>
    <cellStyle name="40% - Ênfase6 10" xfId="740"/>
    <cellStyle name="40% - Ênfase6 10 2" xfId="741"/>
    <cellStyle name="40% - Ênfase6 10 2 2" xfId="742"/>
    <cellStyle name="40% - Ênfase6 10 3" xfId="743"/>
    <cellStyle name="40% - Ênfase6 11" xfId="744"/>
    <cellStyle name="40% - Ênfase6 11 2" xfId="745"/>
    <cellStyle name="40% - Ênfase6 11 2 2" xfId="746"/>
    <cellStyle name="40% - Ênfase6 11 3" xfId="747"/>
    <cellStyle name="40% - Ênfase6 12" xfId="748"/>
    <cellStyle name="40% - Ênfase6 12 2" xfId="749"/>
    <cellStyle name="40% - Ênfase6 12 2 2" xfId="750"/>
    <cellStyle name="40% - Ênfase6 12 3" xfId="751"/>
    <cellStyle name="40% - Ênfase6 13" xfId="752"/>
    <cellStyle name="40% - Ênfase6 13 2" xfId="753"/>
    <cellStyle name="40% - Ênfase6 13 2 2" xfId="754"/>
    <cellStyle name="40% - Ênfase6 13 3" xfId="755"/>
    <cellStyle name="40% - Ênfase6 14" xfId="756"/>
    <cellStyle name="40% - Ênfase6 14 2" xfId="757"/>
    <cellStyle name="40% - Ênfase6 14 2 2" xfId="758"/>
    <cellStyle name="40% - Ênfase6 14 3" xfId="759"/>
    <cellStyle name="40% - Ênfase6 15" xfId="760"/>
    <cellStyle name="40% - Ênfase6 15 2" xfId="761"/>
    <cellStyle name="40% - Ênfase6 15 2 2" xfId="762"/>
    <cellStyle name="40% - Ênfase6 15 3" xfId="763"/>
    <cellStyle name="40% - Ênfase6 16" xfId="764"/>
    <cellStyle name="40% - Ênfase6 16 2" xfId="765"/>
    <cellStyle name="40% - Ênfase6 16 2 2" xfId="766"/>
    <cellStyle name="40% - Ênfase6 16 3" xfId="767"/>
    <cellStyle name="40% - Ênfase6 17" xfId="768"/>
    <cellStyle name="40% - Ênfase6 17 2" xfId="769"/>
    <cellStyle name="40% - Ênfase6 17 2 2" xfId="770"/>
    <cellStyle name="40% - Ênfase6 17 3" xfId="771"/>
    <cellStyle name="40% - Ênfase6 18" xfId="772"/>
    <cellStyle name="40% - Ênfase6 18 2" xfId="773"/>
    <cellStyle name="40% - Ênfase6 19" xfId="774"/>
    <cellStyle name="40% - Ênfase6 2" xfId="775"/>
    <cellStyle name="40% - Ênfase6 2 2" xfId="776"/>
    <cellStyle name="40% - Ênfase6 2 2 2" xfId="777"/>
    <cellStyle name="40% - Ênfase6 2 3" xfId="778"/>
    <cellStyle name="40% - Ênfase6 3" xfId="779"/>
    <cellStyle name="40% - Ênfase6 3 2" xfId="780"/>
    <cellStyle name="40% - Ênfase6 3 2 2" xfId="781"/>
    <cellStyle name="40% - Ênfase6 3 3" xfId="782"/>
    <cellStyle name="40% - Ênfase6 4" xfId="783"/>
    <cellStyle name="40% - Ênfase6 4 2" xfId="784"/>
    <cellStyle name="40% - Ênfase6 4 2 2" xfId="785"/>
    <cellStyle name="40% - Ênfase6 4 3" xfId="786"/>
    <cellStyle name="40% - Ênfase6 5" xfId="787"/>
    <cellStyle name="40% - Ênfase6 5 2" xfId="788"/>
    <cellStyle name="40% - Ênfase6 5 2 2" xfId="789"/>
    <cellStyle name="40% - Ênfase6 5 3" xfId="790"/>
    <cellStyle name="40% - Ênfase6 6" xfId="791"/>
    <cellStyle name="40% - Ênfase6 6 2" xfId="792"/>
    <cellStyle name="40% - Ênfase6 6 2 2" xfId="793"/>
    <cellStyle name="40% - Ênfase6 6 3" xfId="794"/>
    <cellStyle name="40% - Ênfase6 7" xfId="795"/>
    <cellStyle name="40% - Ênfase6 7 2" xfId="796"/>
    <cellStyle name="40% - Ênfase6 7 2 2" xfId="797"/>
    <cellStyle name="40% - Ênfase6 7 3" xfId="798"/>
    <cellStyle name="40% - Ênfase6 8" xfId="799"/>
    <cellStyle name="40% - Ênfase6 8 2" xfId="800"/>
    <cellStyle name="40% - Ênfase6 8 2 2" xfId="801"/>
    <cellStyle name="40% - Ênfase6 8 3" xfId="802"/>
    <cellStyle name="40% - Ênfase6 9" xfId="803"/>
    <cellStyle name="40% - Ênfase6 9 2" xfId="804"/>
    <cellStyle name="40% - Ênfase6 9 2 2" xfId="805"/>
    <cellStyle name="40% - Ênfase6 9 3" xfId="806"/>
    <cellStyle name="Comma0 - Modelo1" xfId="807"/>
    <cellStyle name="Comma0 - Style1" xfId="808"/>
    <cellStyle name="Comma1 - Modelo2" xfId="809"/>
    <cellStyle name="Comma1 - Style2" xfId="810"/>
    <cellStyle name="Currency [0]_1995" xfId="811"/>
    <cellStyle name="Currency_1995" xfId="812"/>
    <cellStyle name="Dia" xfId="813"/>
    <cellStyle name="Encabez1" xfId="814"/>
    <cellStyle name="Encabez2" xfId="815"/>
    <cellStyle name="Estilo 1" xfId="816"/>
    <cellStyle name="Estilo B1" xfId="817"/>
    <cellStyle name="Euro" xfId="818"/>
    <cellStyle name="Euro 2" xfId="819"/>
    <cellStyle name="Euro 3" xfId="820"/>
    <cellStyle name="F2" xfId="821"/>
    <cellStyle name="F3" xfId="822"/>
    <cellStyle name="F4" xfId="823"/>
    <cellStyle name="F5" xfId="824"/>
    <cellStyle name="F6" xfId="825"/>
    <cellStyle name="F7" xfId="826"/>
    <cellStyle name="F8" xfId="827"/>
    <cellStyle name="Fijo" xfId="828"/>
    <cellStyle name="Financiero" xfId="829"/>
    <cellStyle name="Hyperlink 2" xfId="830"/>
    <cellStyle name="Indefinido" xfId="831"/>
    <cellStyle name="Millares [0]_10 AVERIAS MASIVAS + ANT" xfId="832"/>
    <cellStyle name="Millares_10 AVERIAS MASIVAS + ANT" xfId="833"/>
    <cellStyle name="Moeda 2" xfId="834"/>
    <cellStyle name="Moeda 2 2" xfId="835"/>
    <cellStyle name="Moeda 2 2 2" xfId="836"/>
    <cellStyle name="Moeda 2 3" xfId="837"/>
    <cellStyle name="Moeda 3" xfId="838"/>
    <cellStyle name="Moeda 3 2" xfId="839"/>
    <cellStyle name="Moeda 3 3" xfId="840"/>
    <cellStyle name="Moneda [0]_10 AVERIAS MASIVAS + ANT" xfId="841"/>
    <cellStyle name="Moneda_10 AVERIAS MASIVAS + ANT" xfId="842"/>
    <cellStyle name="Monetario" xfId="843"/>
    <cellStyle name="no dec" xfId="844"/>
    <cellStyle name="Normal" xfId="0" builtinId="0"/>
    <cellStyle name="Normal 10" xfId="845"/>
    <cellStyle name="Normal 11" xfId="846"/>
    <cellStyle name="Normal 2" xfId="847"/>
    <cellStyle name="Normal 2 2" xfId="848"/>
    <cellStyle name="Normal 2 2 2" xfId="849"/>
    <cellStyle name="Normal 2 2 2 2 2" xfId="850"/>
    <cellStyle name="Normal 2 3" xfId="851"/>
    <cellStyle name="Normal 2 4" xfId="852"/>
    <cellStyle name="Normal 2 4 2" xfId="853"/>
    <cellStyle name="Normal 2 5" xfId="854"/>
    <cellStyle name="Normal 2 5 2" xfId="855"/>
    <cellStyle name="Normal 2 6" xfId="856"/>
    <cellStyle name="Normal 27" xfId="857"/>
    <cellStyle name="Normal 29" xfId="858"/>
    <cellStyle name="Normal 29 2" xfId="859"/>
    <cellStyle name="Normal 3" xfId="860"/>
    <cellStyle name="Normal 3 2" xfId="861"/>
    <cellStyle name="Normal 3 3" xfId="862"/>
    <cellStyle name="Normal 3 3 2" xfId="863"/>
    <cellStyle name="Normal 3 3 3" xfId="864"/>
    <cellStyle name="Normal 3 4" xfId="865"/>
    <cellStyle name="Normal 4" xfId="866"/>
    <cellStyle name="Normal 4 2" xfId="867"/>
    <cellStyle name="Normal 4 3" xfId="868"/>
    <cellStyle name="Normal 4 3 2" xfId="869"/>
    <cellStyle name="Normal 4 4" xfId="870"/>
    <cellStyle name="Normal 5" xfId="871"/>
    <cellStyle name="Normal 5 2" xfId="872"/>
    <cellStyle name="Normal 6" xfId="873"/>
    <cellStyle name="Normal 7" xfId="874"/>
    <cellStyle name="Normal 7 2" xfId="875"/>
    <cellStyle name="Normal 8" xfId="876"/>
    <cellStyle name="Normal 8 2" xfId="877"/>
    <cellStyle name="Normal 8 2 2" xfId="878"/>
    <cellStyle name="Normal 8 3" xfId="879"/>
    <cellStyle name="Normal 9" xfId="880"/>
    <cellStyle name="Nota 2" xfId="881"/>
    <cellStyle name="Nota 2 10" xfId="882"/>
    <cellStyle name="Nota 2 10 2" xfId="883"/>
    <cellStyle name="Nota 2 10 2 2" xfId="884"/>
    <cellStyle name="Nota 2 10 3" xfId="885"/>
    <cellStyle name="Nota 2 11" xfId="886"/>
    <cellStyle name="Nota 2 11 2" xfId="887"/>
    <cellStyle name="Nota 2 11 2 2" xfId="888"/>
    <cellStyle name="Nota 2 11 3" xfId="889"/>
    <cellStyle name="Nota 2 12" xfId="890"/>
    <cellStyle name="Nota 2 12 2" xfId="891"/>
    <cellStyle name="Nota 2 12 2 2" xfId="892"/>
    <cellStyle name="Nota 2 12 3" xfId="893"/>
    <cellStyle name="Nota 2 13" xfId="894"/>
    <cellStyle name="Nota 2 13 2" xfId="895"/>
    <cellStyle name="Nota 2 13 2 2" xfId="896"/>
    <cellStyle name="Nota 2 13 3" xfId="897"/>
    <cellStyle name="Nota 2 14" xfId="898"/>
    <cellStyle name="Nota 2 14 2" xfId="899"/>
    <cellStyle name="Nota 2 14 2 2" xfId="900"/>
    <cellStyle name="Nota 2 14 3" xfId="901"/>
    <cellStyle name="Nota 2 15" xfId="902"/>
    <cellStyle name="Nota 2 15 2" xfId="903"/>
    <cellStyle name="Nota 2 15 2 2" xfId="904"/>
    <cellStyle name="Nota 2 15 3" xfId="905"/>
    <cellStyle name="Nota 2 16" xfId="906"/>
    <cellStyle name="Nota 2 16 2" xfId="907"/>
    <cellStyle name="Nota 2 16 2 2" xfId="908"/>
    <cellStyle name="Nota 2 16 3" xfId="909"/>
    <cellStyle name="Nota 2 17" xfId="910"/>
    <cellStyle name="Nota 2 17 2" xfId="911"/>
    <cellStyle name="Nota 2 17 2 2" xfId="912"/>
    <cellStyle name="Nota 2 17 3" xfId="913"/>
    <cellStyle name="Nota 2 18" xfId="914"/>
    <cellStyle name="Nota 2 18 2" xfId="915"/>
    <cellStyle name="Nota 2 19" xfId="916"/>
    <cellStyle name="Nota 2 2" xfId="917"/>
    <cellStyle name="Nota 2 2 2" xfId="918"/>
    <cellStyle name="Nota 2 2 2 2" xfId="919"/>
    <cellStyle name="Nota 2 2 3" xfId="920"/>
    <cellStyle name="Nota 2 3" xfId="921"/>
    <cellStyle name="Nota 2 3 2" xfId="922"/>
    <cellStyle name="Nota 2 3 2 2" xfId="923"/>
    <cellStyle name="Nota 2 3 3" xfId="924"/>
    <cellStyle name="Nota 2 4" xfId="925"/>
    <cellStyle name="Nota 2 4 2" xfId="926"/>
    <cellStyle name="Nota 2 4 2 2" xfId="927"/>
    <cellStyle name="Nota 2 4 3" xfId="928"/>
    <cellStyle name="Nota 2 5" xfId="929"/>
    <cellStyle name="Nota 2 5 2" xfId="930"/>
    <cellStyle name="Nota 2 5 2 2" xfId="931"/>
    <cellStyle name="Nota 2 5 3" xfId="932"/>
    <cellStyle name="Nota 2 6" xfId="933"/>
    <cellStyle name="Nota 2 6 2" xfId="934"/>
    <cellStyle name="Nota 2 6 2 2" xfId="935"/>
    <cellStyle name="Nota 2 6 3" xfId="936"/>
    <cellStyle name="Nota 2 7" xfId="937"/>
    <cellStyle name="Nota 2 7 2" xfId="938"/>
    <cellStyle name="Nota 2 7 2 2" xfId="939"/>
    <cellStyle name="Nota 2 7 3" xfId="940"/>
    <cellStyle name="Nota 2 8" xfId="941"/>
    <cellStyle name="Nota 2 8 2" xfId="942"/>
    <cellStyle name="Nota 2 8 2 2" xfId="943"/>
    <cellStyle name="Nota 2 8 3" xfId="944"/>
    <cellStyle name="Nota 2 9" xfId="945"/>
    <cellStyle name="Nota 2 9 2" xfId="946"/>
    <cellStyle name="Nota 2 9 2 2" xfId="947"/>
    <cellStyle name="Nota 2 9 3" xfId="948"/>
    <cellStyle name="Nota 3" xfId="949"/>
    <cellStyle name="Nota 3 10" xfId="950"/>
    <cellStyle name="Nota 3 10 2" xfId="951"/>
    <cellStyle name="Nota 3 10 2 2" xfId="952"/>
    <cellStyle name="Nota 3 10 3" xfId="953"/>
    <cellStyle name="Nota 3 11" xfId="954"/>
    <cellStyle name="Nota 3 11 2" xfId="955"/>
    <cellStyle name="Nota 3 11 2 2" xfId="956"/>
    <cellStyle name="Nota 3 11 3" xfId="957"/>
    <cellStyle name="Nota 3 12" xfId="958"/>
    <cellStyle name="Nota 3 12 2" xfId="959"/>
    <cellStyle name="Nota 3 12 2 2" xfId="960"/>
    <cellStyle name="Nota 3 12 3" xfId="961"/>
    <cellStyle name="Nota 3 13" xfId="962"/>
    <cellStyle name="Nota 3 13 2" xfId="963"/>
    <cellStyle name="Nota 3 13 2 2" xfId="964"/>
    <cellStyle name="Nota 3 13 3" xfId="965"/>
    <cellStyle name="Nota 3 14" xfId="966"/>
    <cellStyle name="Nota 3 14 2" xfId="967"/>
    <cellStyle name="Nota 3 14 2 2" xfId="968"/>
    <cellStyle name="Nota 3 14 3" xfId="969"/>
    <cellStyle name="Nota 3 15" xfId="970"/>
    <cellStyle name="Nota 3 15 2" xfId="971"/>
    <cellStyle name="Nota 3 15 2 2" xfId="972"/>
    <cellStyle name="Nota 3 15 3" xfId="973"/>
    <cellStyle name="Nota 3 16" xfId="974"/>
    <cellStyle name="Nota 3 16 2" xfId="975"/>
    <cellStyle name="Nota 3 16 2 2" xfId="976"/>
    <cellStyle name="Nota 3 16 3" xfId="977"/>
    <cellStyle name="Nota 3 17" xfId="978"/>
    <cellStyle name="Nota 3 17 2" xfId="979"/>
    <cellStyle name="Nota 3 17 2 2" xfId="980"/>
    <cellStyle name="Nota 3 17 3" xfId="981"/>
    <cellStyle name="Nota 3 18" xfId="982"/>
    <cellStyle name="Nota 3 18 2" xfId="983"/>
    <cellStyle name="Nota 3 19" xfId="984"/>
    <cellStyle name="Nota 3 2" xfId="985"/>
    <cellStyle name="Nota 3 2 2" xfId="986"/>
    <cellStyle name="Nota 3 2 2 2" xfId="987"/>
    <cellStyle name="Nota 3 2 3" xfId="988"/>
    <cellStyle name="Nota 3 3" xfId="989"/>
    <cellStyle name="Nota 3 3 2" xfId="990"/>
    <cellStyle name="Nota 3 3 2 2" xfId="991"/>
    <cellStyle name="Nota 3 3 3" xfId="992"/>
    <cellStyle name="Nota 3 4" xfId="993"/>
    <cellStyle name="Nota 3 4 2" xfId="994"/>
    <cellStyle name="Nota 3 4 2 2" xfId="995"/>
    <cellStyle name="Nota 3 4 3" xfId="996"/>
    <cellStyle name="Nota 3 5" xfId="997"/>
    <cellStyle name="Nota 3 5 2" xfId="998"/>
    <cellStyle name="Nota 3 5 2 2" xfId="999"/>
    <cellStyle name="Nota 3 5 3" xfId="1000"/>
    <cellStyle name="Nota 3 6" xfId="1001"/>
    <cellStyle name="Nota 3 6 2" xfId="1002"/>
    <cellStyle name="Nota 3 6 2 2" xfId="1003"/>
    <cellStyle name="Nota 3 6 3" xfId="1004"/>
    <cellStyle name="Nota 3 7" xfId="1005"/>
    <cellStyle name="Nota 3 7 2" xfId="1006"/>
    <cellStyle name="Nota 3 7 2 2" xfId="1007"/>
    <cellStyle name="Nota 3 7 3" xfId="1008"/>
    <cellStyle name="Nota 3 8" xfId="1009"/>
    <cellStyle name="Nota 3 8 2" xfId="1010"/>
    <cellStyle name="Nota 3 8 2 2" xfId="1011"/>
    <cellStyle name="Nota 3 8 3" xfId="1012"/>
    <cellStyle name="Nota 3 9" xfId="1013"/>
    <cellStyle name="Nota 3 9 2" xfId="1014"/>
    <cellStyle name="Nota 3 9 2 2" xfId="1015"/>
    <cellStyle name="Nota 3 9 3" xfId="1016"/>
    <cellStyle name="Nota 4" xfId="1017"/>
    <cellStyle name="Nota 4 10" xfId="1018"/>
    <cellStyle name="Nota 4 10 2" xfId="1019"/>
    <cellStyle name="Nota 4 10 2 2" xfId="1020"/>
    <cellStyle name="Nota 4 10 3" xfId="1021"/>
    <cellStyle name="Nota 4 11" xfId="1022"/>
    <cellStyle name="Nota 4 11 2" xfId="1023"/>
    <cellStyle name="Nota 4 11 2 2" xfId="1024"/>
    <cellStyle name="Nota 4 11 3" xfId="1025"/>
    <cellStyle name="Nota 4 12" xfId="1026"/>
    <cellStyle name="Nota 4 12 2" xfId="1027"/>
    <cellStyle name="Nota 4 12 2 2" xfId="1028"/>
    <cellStyle name="Nota 4 12 3" xfId="1029"/>
    <cellStyle name="Nota 4 13" xfId="1030"/>
    <cellStyle name="Nota 4 13 2" xfId="1031"/>
    <cellStyle name="Nota 4 13 2 2" xfId="1032"/>
    <cellStyle name="Nota 4 13 3" xfId="1033"/>
    <cellStyle name="Nota 4 14" xfId="1034"/>
    <cellStyle name="Nota 4 14 2" xfId="1035"/>
    <cellStyle name="Nota 4 14 2 2" xfId="1036"/>
    <cellStyle name="Nota 4 14 3" xfId="1037"/>
    <cellStyle name="Nota 4 15" xfId="1038"/>
    <cellStyle name="Nota 4 15 2" xfId="1039"/>
    <cellStyle name="Nota 4 15 2 2" xfId="1040"/>
    <cellStyle name="Nota 4 15 3" xfId="1041"/>
    <cellStyle name="Nota 4 16" xfId="1042"/>
    <cellStyle name="Nota 4 16 2" xfId="1043"/>
    <cellStyle name="Nota 4 16 2 2" xfId="1044"/>
    <cellStyle name="Nota 4 16 3" xfId="1045"/>
    <cellStyle name="Nota 4 17" xfId="1046"/>
    <cellStyle name="Nota 4 17 2" xfId="1047"/>
    <cellStyle name="Nota 4 17 2 2" xfId="1048"/>
    <cellStyle name="Nota 4 17 3" xfId="1049"/>
    <cellStyle name="Nota 4 18" xfId="1050"/>
    <cellStyle name="Nota 4 18 2" xfId="1051"/>
    <cellStyle name="Nota 4 19" xfId="1052"/>
    <cellStyle name="Nota 4 2" xfId="1053"/>
    <cellStyle name="Nota 4 2 2" xfId="1054"/>
    <cellStyle name="Nota 4 2 2 2" xfId="1055"/>
    <cellStyle name="Nota 4 2 3" xfId="1056"/>
    <cellStyle name="Nota 4 3" xfId="1057"/>
    <cellStyle name="Nota 4 3 2" xfId="1058"/>
    <cellStyle name="Nota 4 3 2 2" xfId="1059"/>
    <cellStyle name="Nota 4 3 3" xfId="1060"/>
    <cellStyle name="Nota 4 4" xfId="1061"/>
    <cellStyle name="Nota 4 4 2" xfId="1062"/>
    <cellStyle name="Nota 4 4 2 2" xfId="1063"/>
    <cellStyle name="Nota 4 4 3" xfId="1064"/>
    <cellStyle name="Nota 4 5" xfId="1065"/>
    <cellStyle name="Nota 4 5 2" xfId="1066"/>
    <cellStyle name="Nota 4 5 2 2" xfId="1067"/>
    <cellStyle name="Nota 4 5 3" xfId="1068"/>
    <cellStyle name="Nota 4 6" xfId="1069"/>
    <cellStyle name="Nota 4 6 2" xfId="1070"/>
    <cellStyle name="Nota 4 6 2 2" xfId="1071"/>
    <cellStyle name="Nota 4 6 3" xfId="1072"/>
    <cellStyle name="Nota 4 7" xfId="1073"/>
    <cellStyle name="Nota 4 7 2" xfId="1074"/>
    <cellStyle name="Nota 4 7 2 2" xfId="1075"/>
    <cellStyle name="Nota 4 7 3" xfId="1076"/>
    <cellStyle name="Nota 4 8" xfId="1077"/>
    <cellStyle name="Nota 4 8 2" xfId="1078"/>
    <cellStyle name="Nota 4 8 2 2" xfId="1079"/>
    <cellStyle name="Nota 4 8 3" xfId="1080"/>
    <cellStyle name="Nota 4 9" xfId="1081"/>
    <cellStyle name="Nota 4 9 2" xfId="1082"/>
    <cellStyle name="Nota 4 9 2 2" xfId="1083"/>
    <cellStyle name="Nota 4 9 3" xfId="1084"/>
    <cellStyle name="Nota 5" xfId="1085"/>
    <cellStyle name="Nota 5 10" xfId="1086"/>
    <cellStyle name="Nota 5 10 2" xfId="1087"/>
    <cellStyle name="Nota 5 10 2 2" xfId="1088"/>
    <cellStyle name="Nota 5 10 3" xfId="1089"/>
    <cellStyle name="Nota 5 11" xfId="1090"/>
    <cellStyle name="Nota 5 11 2" xfId="1091"/>
    <cellStyle name="Nota 5 11 2 2" xfId="1092"/>
    <cellStyle name="Nota 5 11 3" xfId="1093"/>
    <cellStyle name="Nota 5 12" xfId="1094"/>
    <cellStyle name="Nota 5 12 2" xfId="1095"/>
    <cellStyle name="Nota 5 12 2 2" xfId="1096"/>
    <cellStyle name="Nota 5 12 3" xfId="1097"/>
    <cellStyle name="Nota 5 13" xfId="1098"/>
    <cellStyle name="Nota 5 13 2" xfId="1099"/>
    <cellStyle name="Nota 5 13 2 2" xfId="1100"/>
    <cellStyle name="Nota 5 13 3" xfId="1101"/>
    <cellStyle name="Nota 5 14" xfId="1102"/>
    <cellStyle name="Nota 5 14 2" xfId="1103"/>
    <cellStyle name="Nota 5 14 2 2" xfId="1104"/>
    <cellStyle name="Nota 5 14 3" xfId="1105"/>
    <cellStyle name="Nota 5 15" xfId="1106"/>
    <cellStyle name="Nota 5 15 2" xfId="1107"/>
    <cellStyle name="Nota 5 15 2 2" xfId="1108"/>
    <cellStyle name="Nota 5 15 3" xfId="1109"/>
    <cellStyle name="Nota 5 16" xfId="1110"/>
    <cellStyle name="Nota 5 16 2" xfId="1111"/>
    <cellStyle name="Nota 5 16 2 2" xfId="1112"/>
    <cellStyle name="Nota 5 16 3" xfId="1113"/>
    <cellStyle name="Nota 5 17" xfId="1114"/>
    <cellStyle name="Nota 5 17 2" xfId="1115"/>
    <cellStyle name="Nota 5 17 2 2" xfId="1116"/>
    <cellStyle name="Nota 5 17 3" xfId="1117"/>
    <cellStyle name="Nota 5 18" xfId="1118"/>
    <cellStyle name="Nota 5 18 2" xfId="1119"/>
    <cellStyle name="Nota 5 19" xfId="1120"/>
    <cellStyle name="Nota 5 2" xfId="1121"/>
    <cellStyle name="Nota 5 2 2" xfId="1122"/>
    <cellStyle name="Nota 5 2 2 2" xfId="1123"/>
    <cellStyle name="Nota 5 2 3" xfId="1124"/>
    <cellStyle name="Nota 5 3" xfId="1125"/>
    <cellStyle name="Nota 5 3 2" xfId="1126"/>
    <cellStyle name="Nota 5 3 2 2" xfId="1127"/>
    <cellStyle name="Nota 5 3 3" xfId="1128"/>
    <cellStyle name="Nota 5 4" xfId="1129"/>
    <cellStyle name="Nota 5 4 2" xfId="1130"/>
    <cellStyle name="Nota 5 4 2 2" xfId="1131"/>
    <cellStyle name="Nota 5 4 3" xfId="1132"/>
    <cellStyle name="Nota 5 5" xfId="1133"/>
    <cellStyle name="Nota 5 5 2" xfId="1134"/>
    <cellStyle name="Nota 5 5 2 2" xfId="1135"/>
    <cellStyle name="Nota 5 5 3" xfId="1136"/>
    <cellStyle name="Nota 5 6" xfId="1137"/>
    <cellStyle name="Nota 5 6 2" xfId="1138"/>
    <cellStyle name="Nota 5 6 2 2" xfId="1139"/>
    <cellStyle name="Nota 5 6 3" xfId="1140"/>
    <cellStyle name="Nota 5 7" xfId="1141"/>
    <cellStyle name="Nota 5 7 2" xfId="1142"/>
    <cellStyle name="Nota 5 7 2 2" xfId="1143"/>
    <cellStyle name="Nota 5 7 3" xfId="1144"/>
    <cellStyle name="Nota 5 8" xfId="1145"/>
    <cellStyle name="Nota 5 8 2" xfId="1146"/>
    <cellStyle name="Nota 5 8 2 2" xfId="1147"/>
    <cellStyle name="Nota 5 8 3" xfId="1148"/>
    <cellStyle name="Nota 5 9" xfId="1149"/>
    <cellStyle name="Nota 5 9 2" xfId="1150"/>
    <cellStyle name="Nota 5 9 2 2" xfId="1151"/>
    <cellStyle name="Nota 5 9 3" xfId="1152"/>
    <cellStyle name="Nota 6" xfId="1153"/>
    <cellStyle name="Nota 6 10" xfId="1154"/>
    <cellStyle name="Nota 6 10 2" xfId="1155"/>
    <cellStyle name="Nota 6 10 2 2" xfId="1156"/>
    <cellStyle name="Nota 6 10 3" xfId="1157"/>
    <cellStyle name="Nota 6 11" xfId="1158"/>
    <cellStyle name="Nota 6 11 2" xfId="1159"/>
    <cellStyle name="Nota 6 11 2 2" xfId="1160"/>
    <cellStyle name="Nota 6 11 3" xfId="1161"/>
    <cellStyle name="Nota 6 12" xfId="1162"/>
    <cellStyle name="Nota 6 12 2" xfId="1163"/>
    <cellStyle name="Nota 6 12 2 2" xfId="1164"/>
    <cellStyle name="Nota 6 12 3" xfId="1165"/>
    <cellStyle name="Nota 6 13" xfId="1166"/>
    <cellStyle name="Nota 6 13 2" xfId="1167"/>
    <cellStyle name="Nota 6 13 2 2" xfId="1168"/>
    <cellStyle name="Nota 6 13 3" xfId="1169"/>
    <cellStyle name="Nota 6 14" xfId="1170"/>
    <cellStyle name="Nota 6 14 2" xfId="1171"/>
    <cellStyle name="Nota 6 14 2 2" xfId="1172"/>
    <cellStyle name="Nota 6 14 3" xfId="1173"/>
    <cellStyle name="Nota 6 15" xfId="1174"/>
    <cellStyle name="Nota 6 15 2" xfId="1175"/>
    <cellStyle name="Nota 6 15 2 2" xfId="1176"/>
    <cellStyle name="Nota 6 15 3" xfId="1177"/>
    <cellStyle name="Nota 6 16" xfId="1178"/>
    <cellStyle name="Nota 6 16 2" xfId="1179"/>
    <cellStyle name="Nota 6 16 2 2" xfId="1180"/>
    <cellStyle name="Nota 6 16 3" xfId="1181"/>
    <cellStyle name="Nota 6 17" xfId="1182"/>
    <cellStyle name="Nota 6 17 2" xfId="1183"/>
    <cellStyle name="Nota 6 17 2 2" xfId="1184"/>
    <cellStyle name="Nota 6 17 3" xfId="1185"/>
    <cellStyle name="Nota 6 18" xfId="1186"/>
    <cellStyle name="Nota 6 18 2" xfId="1187"/>
    <cellStyle name="Nota 6 19" xfId="1188"/>
    <cellStyle name="Nota 6 2" xfId="1189"/>
    <cellStyle name="Nota 6 2 2" xfId="1190"/>
    <cellStyle name="Nota 6 2 2 2" xfId="1191"/>
    <cellStyle name="Nota 6 2 3" xfId="1192"/>
    <cellStyle name="Nota 6 3" xfId="1193"/>
    <cellStyle name="Nota 6 3 2" xfId="1194"/>
    <cellStyle name="Nota 6 3 2 2" xfId="1195"/>
    <cellStyle name="Nota 6 3 3" xfId="1196"/>
    <cellStyle name="Nota 6 4" xfId="1197"/>
    <cellStyle name="Nota 6 4 2" xfId="1198"/>
    <cellStyle name="Nota 6 4 2 2" xfId="1199"/>
    <cellStyle name="Nota 6 4 3" xfId="1200"/>
    <cellStyle name="Nota 6 5" xfId="1201"/>
    <cellStyle name="Nota 6 5 2" xfId="1202"/>
    <cellStyle name="Nota 6 5 2 2" xfId="1203"/>
    <cellStyle name="Nota 6 5 3" xfId="1204"/>
    <cellStyle name="Nota 6 6" xfId="1205"/>
    <cellStyle name="Nota 6 6 2" xfId="1206"/>
    <cellStyle name="Nota 6 6 2 2" xfId="1207"/>
    <cellStyle name="Nota 6 6 3" xfId="1208"/>
    <cellStyle name="Nota 6 7" xfId="1209"/>
    <cellStyle name="Nota 6 7 2" xfId="1210"/>
    <cellStyle name="Nota 6 7 2 2" xfId="1211"/>
    <cellStyle name="Nota 6 7 3" xfId="1212"/>
    <cellStyle name="Nota 6 8" xfId="1213"/>
    <cellStyle name="Nota 6 8 2" xfId="1214"/>
    <cellStyle name="Nota 6 8 2 2" xfId="1215"/>
    <cellStyle name="Nota 6 8 3" xfId="1216"/>
    <cellStyle name="Nota 6 9" xfId="1217"/>
    <cellStyle name="Nota 6 9 2" xfId="1218"/>
    <cellStyle name="Nota 6 9 2 2" xfId="1219"/>
    <cellStyle name="Nota 6 9 3" xfId="1220"/>
    <cellStyle name="Nota 7" xfId="1221"/>
    <cellStyle name="Nota 7 10" xfId="1222"/>
    <cellStyle name="Nota 7 10 2" xfId="1223"/>
    <cellStyle name="Nota 7 10 2 2" xfId="1224"/>
    <cellStyle name="Nota 7 10 3" xfId="1225"/>
    <cellStyle name="Nota 7 11" xfId="1226"/>
    <cellStyle name="Nota 7 11 2" xfId="1227"/>
    <cellStyle name="Nota 7 11 2 2" xfId="1228"/>
    <cellStyle name="Nota 7 11 3" xfId="1229"/>
    <cellStyle name="Nota 7 12" xfId="1230"/>
    <cellStyle name="Nota 7 12 2" xfId="1231"/>
    <cellStyle name="Nota 7 12 2 2" xfId="1232"/>
    <cellStyle name="Nota 7 12 3" xfId="1233"/>
    <cellStyle name="Nota 7 13" xfId="1234"/>
    <cellStyle name="Nota 7 13 2" xfId="1235"/>
    <cellStyle name="Nota 7 13 2 2" xfId="1236"/>
    <cellStyle name="Nota 7 13 3" xfId="1237"/>
    <cellStyle name="Nota 7 14" xfId="1238"/>
    <cellStyle name="Nota 7 14 2" xfId="1239"/>
    <cellStyle name="Nota 7 14 2 2" xfId="1240"/>
    <cellStyle name="Nota 7 14 3" xfId="1241"/>
    <cellStyle name="Nota 7 15" xfId="1242"/>
    <cellStyle name="Nota 7 15 2" xfId="1243"/>
    <cellStyle name="Nota 7 15 2 2" xfId="1244"/>
    <cellStyle name="Nota 7 15 3" xfId="1245"/>
    <cellStyle name="Nota 7 16" xfId="1246"/>
    <cellStyle name="Nota 7 16 2" xfId="1247"/>
    <cellStyle name="Nota 7 16 2 2" xfId="1248"/>
    <cellStyle name="Nota 7 16 3" xfId="1249"/>
    <cellStyle name="Nota 7 17" xfId="1250"/>
    <cellStyle name="Nota 7 17 2" xfId="1251"/>
    <cellStyle name="Nota 7 17 2 2" xfId="1252"/>
    <cellStyle name="Nota 7 17 3" xfId="1253"/>
    <cellStyle name="Nota 7 18" xfId="1254"/>
    <cellStyle name="Nota 7 18 2" xfId="1255"/>
    <cellStyle name="Nota 7 19" xfId="1256"/>
    <cellStyle name="Nota 7 2" xfId="1257"/>
    <cellStyle name="Nota 7 2 2" xfId="1258"/>
    <cellStyle name="Nota 7 2 2 2" xfId="1259"/>
    <cellStyle name="Nota 7 2 3" xfId="1260"/>
    <cellStyle name="Nota 7 3" xfId="1261"/>
    <cellStyle name="Nota 7 3 2" xfId="1262"/>
    <cellStyle name="Nota 7 3 2 2" xfId="1263"/>
    <cellStyle name="Nota 7 3 3" xfId="1264"/>
    <cellStyle name="Nota 7 4" xfId="1265"/>
    <cellStyle name="Nota 7 4 2" xfId="1266"/>
    <cellStyle name="Nota 7 4 2 2" xfId="1267"/>
    <cellStyle name="Nota 7 4 3" xfId="1268"/>
    <cellStyle name="Nota 7 5" xfId="1269"/>
    <cellStyle name="Nota 7 5 2" xfId="1270"/>
    <cellStyle name="Nota 7 5 2 2" xfId="1271"/>
    <cellStyle name="Nota 7 5 3" xfId="1272"/>
    <cellStyle name="Nota 7 6" xfId="1273"/>
    <cellStyle name="Nota 7 6 2" xfId="1274"/>
    <cellStyle name="Nota 7 6 2 2" xfId="1275"/>
    <cellStyle name="Nota 7 6 3" xfId="1276"/>
    <cellStyle name="Nota 7 7" xfId="1277"/>
    <cellStyle name="Nota 7 7 2" xfId="1278"/>
    <cellStyle name="Nota 7 7 2 2" xfId="1279"/>
    <cellStyle name="Nota 7 7 3" xfId="1280"/>
    <cellStyle name="Nota 7 8" xfId="1281"/>
    <cellStyle name="Nota 7 8 2" xfId="1282"/>
    <cellStyle name="Nota 7 8 2 2" xfId="1283"/>
    <cellStyle name="Nota 7 8 3" xfId="1284"/>
    <cellStyle name="Nota 7 9" xfId="1285"/>
    <cellStyle name="Nota 7 9 2" xfId="1286"/>
    <cellStyle name="Nota 7 9 2 2" xfId="1287"/>
    <cellStyle name="Nota 7 9 3" xfId="1288"/>
    <cellStyle name="Nota 8" xfId="1289"/>
    <cellStyle name="Nota 8 10" xfId="1290"/>
    <cellStyle name="Nota 8 10 2" xfId="1291"/>
    <cellStyle name="Nota 8 10 2 2" xfId="1292"/>
    <cellStyle name="Nota 8 10 3" xfId="1293"/>
    <cellStyle name="Nota 8 11" xfId="1294"/>
    <cellStyle name="Nota 8 11 2" xfId="1295"/>
    <cellStyle name="Nota 8 11 2 2" xfId="1296"/>
    <cellStyle name="Nota 8 11 3" xfId="1297"/>
    <cellStyle name="Nota 8 12" xfId="1298"/>
    <cellStyle name="Nota 8 12 2" xfId="1299"/>
    <cellStyle name="Nota 8 12 2 2" xfId="1300"/>
    <cellStyle name="Nota 8 12 3" xfId="1301"/>
    <cellStyle name="Nota 8 13" xfId="1302"/>
    <cellStyle name="Nota 8 13 2" xfId="1303"/>
    <cellStyle name="Nota 8 13 2 2" xfId="1304"/>
    <cellStyle name="Nota 8 13 3" xfId="1305"/>
    <cellStyle name="Nota 8 14" xfId="1306"/>
    <cellStyle name="Nota 8 14 2" xfId="1307"/>
    <cellStyle name="Nota 8 14 2 2" xfId="1308"/>
    <cellStyle name="Nota 8 14 3" xfId="1309"/>
    <cellStyle name="Nota 8 15" xfId="1310"/>
    <cellStyle name="Nota 8 15 2" xfId="1311"/>
    <cellStyle name="Nota 8 15 2 2" xfId="1312"/>
    <cellStyle name="Nota 8 15 3" xfId="1313"/>
    <cellStyle name="Nota 8 16" xfId="1314"/>
    <cellStyle name="Nota 8 16 2" xfId="1315"/>
    <cellStyle name="Nota 8 16 2 2" xfId="1316"/>
    <cellStyle name="Nota 8 16 3" xfId="1317"/>
    <cellStyle name="Nota 8 17" xfId="1318"/>
    <cellStyle name="Nota 8 17 2" xfId="1319"/>
    <cellStyle name="Nota 8 17 2 2" xfId="1320"/>
    <cellStyle name="Nota 8 17 3" xfId="1321"/>
    <cellStyle name="Nota 8 18" xfId="1322"/>
    <cellStyle name="Nota 8 18 2" xfId="1323"/>
    <cellStyle name="Nota 8 19" xfId="1324"/>
    <cellStyle name="Nota 8 2" xfId="1325"/>
    <cellStyle name="Nota 8 2 2" xfId="1326"/>
    <cellStyle name="Nota 8 2 2 2" xfId="1327"/>
    <cellStyle name="Nota 8 2 3" xfId="1328"/>
    <cellStyle name="Nota 8 3" xfId="1329"/>
    <cellStyle name="Nota 8 3 2" xfId="1330"/>
    <cellStyle name="Nota 8 3 2 2" xfId="1331"/>
    <cellStyle name="Nota 8 3 3" xfId="1332"/>
    <cellStyle name="Nota 8 4" xfId="1333"/>
    <cellStyle name="Nota 8 4 2" xfId="1334"/>
    <cellStyle name="Nota 8 4 2 2" xfId="1335"/>
    <cellStyle name="Nota 8 4 3" xfId="1336"/>
    <cellStyle name="Nota 8 5" xfId="1337"/>
    <cellStyle name="Nota 8 5 2" xfId="1338"/>
    <cellStyle name="Nota 8 5 2 2" xfId="1339"/>
    <cellStyle name="Nota 8 5 3" xfId="1340"/>
    <cellStyle name="Nota 8 6" xfId="1341"/>
    <cellStyle name="Nota 8 6 2" xfId="1342"/>
    <cellStyle name="Nota 8 6 2 2" xfId="1343"/>
    <cellStyle name="Nota 8 6 3" xfId="1344"/>
    <cellStyle name="Nota 8 7" xfId="1345"/>
    <cellStyle name="Nota 8 7 2" xfId="1346"/>
    <cellStyle name="Nota 8 7 2 2" xfId="1347"/>
    <cellStyle name="Nota 8 7 3" xfId="1348"/>
    <cellStyle name="Nota 8 8" xfId="1349"/>
    <cellStyle name="Nota 8 8 2" xfId="1350"/>
    <cellStyle name="Nota 8 8 2 2" xfId="1351"/>
    <cellStyle name="Nota 8 8 3" xfId="1352"/>
    <cellStyle name="Nota 8 9" xfId="1353"/>
    <cellStyle name="Nota 8 9 2" xfId="1354"/>
    <cellStyle name="Nota 8 9 2 2" xfId="1355"/>
    <cellStyle name="Nota 8 9 3" xfId="1356"/>
    <cellStyle name="Nota 9" xfId="1357"/>
    <cellStyle name="Nota 9 10" xfId="1358"/>
    <cellStyle name="Nota 9 10 2" xfId="1359"/>
    <cellStyle name="Nota 9 10 2 2" xfId="1360"/>
    <cellStyle name="Nota 9 10 3" xfId="1361"/>
    <cellStyle name="Nota 9 11" xfId="1362"/>
    <cellStyle name="Nota 9 11 2" xfId="1363"/>
    <cellStyle name="Nota 9 11 2 2" xfId="1364"/>
    <cellStyle name="Nota 9 11 3" xfId="1365"/>
    <cellStyle name="Nota 9 12" xfId="1366"/>
    <cellStyle name="Nota 9 12 2" xfId="1367"/>
    <cellStyle name="Nota 9 12 2 2" xfId="1368"/>
    <cellStyle name="Nota 9 12 3" xfId="1369"/>
    <cellStyle name="Nota 9 13" xfId="1370"/>
    <cellStyle name="Nota 9 13 2" xfId="1371"/>
    <cellStyle name="Nota 9 13 2 2" xfId="1372"/>
    <cellStyle name="Nota 9 13 3" xfId="1373"/>
    <cellStyle name="Nota 9 14" xfId="1374"/>
    <cellStyle name="Nota 9 14 2" xfId="1375"/>
    <cellStyle name="Nota 9 14 2 2" xfId="1376"/>
    <cellStyle name="Nota 9 14 3" xfId="1377"/>
    <cellStyle name="Nota 9 15" xfId="1378"/>
    <cellStyle name="Nota 9 15 2" xfId="1379"/>
    <cellStyle name="Nota 9 15 2 2" xfId="1380"/>
    <cellStyle name="Nota 9 15 3" xfId="1381"/>
    <cellStyle name="Nota 9 16" xfId="1382"/>
    <cellStyle name="Nota 9 16 2" xfId="1383"/>
    <cellStyle name="Nota 9 16 2 2" xfId="1384"/>
    <cellStyle name="Nota 9 16 3" xfId="1385"/>
    <cellStyle name="Nota 9 17" xfId="1386"/>
    <cellStyle name="Nota 9 17 2" xfId="1387"/>
    <cellStyle name="Nota 9 17 2 2" xfId="1388"/>
    <cellStyle name="Nota 9 17 3" xfId="1389"/>
    <cellStyle name="Nota 9 18" xfId="1390"/>
    <cellStyle name="Nota 9 18 2" xfId="1391"/>
    <cellStyle name="Nota 9 19" xfId="1392"/>
    <cellStyle name="Nota 9 2" xfId="1393"/>
    <cellStyle name="Nota 9 2 2" xfId="1394"/>
    <cellStyle name="Nota 9 2 2 2" xfId="1395"/>
    <cellStyle name="Nota 9 2 3" xfId="1396"/>
    <cellStyle name="Nota 9 3" xfId="1397"/>
    <cellStyle name="Nota 9 3 2" xfId="1398"/>
    <cellStyle name="Nota 9 3 2 2" xfId="1399"/>
    <cellStyle name="Nota 9 3 3" xfId="1400"/>
    <cellStyle name="Nota 9 4" xfId="1401"/>
    <cellStyle name="Nota 9 4 2" xfId="1402"/>
    <cellStyle name="Nota 9 4 2 2" xfId="1403"/>
    <cellStyle name="Nota 9 4 3" xfId="1404"/>
    <cellStyle name="Nota 9 5" xfId="1405"/>
    <cellStyle name="Nota 9 5 2" xfId="1406"/>
    <cellStyle name="Nota 9 5 2 2" xfId="1407"/>
    <cellStyle name="Nota 9 5 3" xfId="1408"/>
    <cellStyle name="Nota 9 6" xfId="1409"/>
    <cellStyle name="Nota 9 6 2" xfId="1410"/>
    <cellStyle name="Nota 9 6 2 2" xfId="1411"/>
    <cellStyle name="Nota 9 6 3" xfId="1412"/>
    <cellStyle name="Nota 9 7" xfId="1413"/>
    <cellStyle name="Nota 9 7 2" xfId="1414"/>
    <cellStyle name="Nota 9 7 2 2" xfId="1415"/>
    <cellStyle name="Nota 9 7 3" xfId="1416"/>
    <cellStyle name="Nota 9 8" xfId="1417"/>
    <cellStyle name="Nota 9 8 2" xfId="1418"/>
    <cellStyle name="Nota 9 8 2 2" xfId="1419"/>
    <cellStyle name="Nota 9 8 3" xfId="1420"/>
    <cellStyle name="Nota 9 9" xfId="1421"/>
    <cellStyle name="Nota 9 9 2" xfId="1422"/>
    <cellStyle name="Nota 9 9 2 2" xfId="1423"/>
    <cellStyle name="Nota 9 9 3" xfId="1424"/>
    <cellStyle name="PLANILHA" xfId="1425"/>
    <cellStyle name="Porcentagem" xfId="2" builtinId="5"/>
    <cellStyle name="Porcentagem 2" xfId="1426"/>
    <cellStyle name="Porcentagem 2 2" xfId="1427"/>
    <cellStyle name="Porcentagem 2 2 2" xfId="1428"/>
    <cellStyle name="Porcentagem 2 3" xfId="1429"/>
    <cellStyle name="Porcentagem 3" xfId="1430"/>
    <cellStyle name="Porcentagem 3 2" xfId="1431"/>
    <cellStyle name="Porcentagem 4" xfId="1432"/>
    <cellStyle name="Porcentagem 5" xfId="1433"/>
    <cellStyle name="Porcentagem 5 2" xfId="1434"/>
    <cellStyle name="Porcentaje" xfId="1435"/>
    <cellStyle name="RM" xfId="1436"/>
    <cellStyle name="Separador de milhares 2" xfId="1437"/>
    <cellStyle name="Separador de milhares 2 2" xfId="1438"/>
    <cellStyle name="Separador de milhares 2 2 2" xfId="1439"/>
    <cellStyle name="Separador de milhares 2 2 2 2" xfId="1440"/>
    <cellStyle name="Separador de milhares 2 2 3" xfId="1441"/>
    <cellStyle name="Separador de milhares 2 25" xfId="1442"/>
    <cellStyle name="Separador de milhares 2 25 2" xfId="1443"/>
    <cellStyle name="Separador de milhares 2 25 2 2" xfId="1444"/>
    <cellStyle name="Separador de milhares 2 3" xfId="1445"/>
    <cellStyle name="Separador de milhares 2 3 2" xfId="1446"/>
    <cellStyle name="Separador de milhares 2 4" xfId="1447"/>
    <cellStyle name="Separador de milhares 3" xfId="1448"/>
    <cellStyle name="Separador de milhares 3 2" xfId="1449"/>
    <cellStyle name="Separador de milhares 3 2 2" xfId="1450"/>
    <cellStyle name="Separador de milhares 3 3" xfId="1451"/>
    <cellStyle name="Separador de milhares 4" xfId="1452"/>
    <cellStyle name="Separador de milhares 4 2" xfId="1453"/>
    <cellStyle name="Título 1 1" xfId="1454"/>
    <cellStyle name="Vírgula" xfId="1" builtinId="3"/>
    <cellStyle name="Vírgula 2" xfId="1455"/>
    <cellStyle name="Vírgula 2 2" xfId="1456"/>
    <cellStyle name="Vírgula 2 2 2" xfId="1457"/>
    <cellStyle name="Vírgula 2 3" xfId="1458"/>
    <cellStyle name="Vírgula 2 3 2" xfId="1459"/>
    <cellStyle name="Vírgula 2 4" xfId="1460"/>
    <cellStyle name="Vírgula 2_PC com exigências da caixa GRAVAR" xfId="1461"/>
    <cellStyle name="Vírgula 3" xfId="1462"/>
    <cellStyle name="Vírgula 3 2" xfId="1463"/>
    <cellStyle name="Vírgula 3 2 2" xfId="1464"/>
    <cellStyle name="Vírgula 3 3" xfId="1465"/>
    <cellStyle name="Vírgula 3 3 2" xfId="1466"/>
    <cellStyle name="Vírgula 3 4" xfId="1467"/>
    <cellStyle name="Vírgula 3 4 2" xfId="1468"/>
    <cellStyle name="Vírgula 3 5" xfId="1469"/>
    <cellStyle name="Vírgula 4" xfId="1470"/>
    <cellStyle name="Vírgula 4 2" xfId="1471"/>
    <cellStyle name="Vírgula 4 2 2" xfId="1472"/>
    <cellStyle name="Vírgula 4 3" xfId="1473"/>
    <cellStyle name="Vírgula 5" xfId="1474"/>
    <cellStyle name="Vírgula 5 2" xfId="1475"/>
    <cellStyle name="Vírgula 6" xfId="1476"/>
    <cellStyle name="Vírgula 6 2" xfId="1477"/>
    <cellStyle name="Vírgula 7" xfId="1478"/>
    <cellStyle name="Vírgula 8" xfId="1479"/>
  </cellStyles>
  <dxfs count="2"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dosEmop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o.almeida\Downloads\QCI%20OBRA%20Miracema%2020.04.2020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.figueiredo\Desktop\ORC_20180827_maio_2020_Revisado_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Emopmod"/>
      <sheetName val="PLANILHA ATUALIZADA"/>
      <sheetName val="#REF"/>
      <sheetName val="_RE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I"/>
      <sheetName val="CronogFF"/>
      <sheetName val="Controle"/>
    </sheetNames>
    <sheetDataSet>
      <sheetData sheetId="0">
        <row r="5">
          <cell r="B5" t="str">
            <v>Nº do CT</v>
          </cell>
          <cell r="H5" t="str">
            <v>Proponente/Tomador</v>
          </cell>
          <cell r="O5" t="str">
            <v>Município/UF</v>
          </cell>
          <cell r="U5" t="str">
            <v>Empreendimento ( nome/apelido)</v>
          </cell>
        </row>
        <row r="6">
          <cell r="B6" t="str">
            <v>1014.408-71/2013</v>
          </cell>
          <cell r="H6" t="str">
            <v>Sec. de Est. de Cultura e Economia Criativa-RJ</v>
          </cell>
          <cell r="O6" t="str">
            <v>Miracema/RJ</v>
          </cell>
          <cell r="U6" t="str">
            <v>Cinema da Cidade</v>
          </cell>
        </row>
        <row r="8">
          <cell r="O8" t="str">
            <v>Programa/Modalidade/Ação</v>
          </cell>
        </row>
      </sheetData>
      <sheetData sheetId="1">
        <row r="7">
          <cell r="B7" t="str">
            <v>Nº do CT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% B.D.I  Desonerado"/>
      <sheetName val="Cronograma mês a mês"/>
      <sheetName val="Relação Composições G"/>
      <sheetName val="QCI"/>
      <sheetName val="CFF"/>
      <sheetName val="Controle "/>
      <sheetName val="BANCO DE DADOS"/>
    </sheetNames>
    <sheetDataSet>
      <sheetData sheetId="0"/>
      <sheetData sheetId="1"/>
      <sheetData sheetId="2"/>
      <sheetData sheetId="3"/>
      <sheetData sheetId="4"/>
      <sheetData sheetId="5">
        <row r="15">
          <cell r="B15" t="str">
            <v>A</v>
          </cell>
          <cell r="C15" t="str">
            <v>COMPLEXO EXIBIDOR</v>
          </cell>
        </row>
        <row r="16">
          <cell r="B16">
            <v>1</v>
          </cell>
          <cell r="C16" t="str">
            <v>ADMINISTRAÇÃO LOCAL</v>
          </cell>
          <cell r="Y16">
            <v>517478.46</v>
          </cell>
        </row>
        <row r="17">
          <cell r="B17">
            <v>2</v>
          </cell>
          <cell r="C17" t="str">
            <v>SERVICOS DE ESCRITORIO, LABORATORIO E CAMPO</v>
          </cell>
          <cell r="Y17">
            <v>103047.99999999999</v>
          </cell>
        </row>
        <row r="18">
          <cell r="B18">
            <v>3</v>
          </cell>
          <cell r="C18" t="str">
            <v>CANTEIRO DA OBRA</v>
          </cell>
          <cell r="Y18">
            <v>67009.69</v>
          </cell>
        </row>
        <row r="19">
          <cell r="B19">
            <v>4</v>
          </cell>
          <cell r="C19" t="str">
            <v>MOVIMENTO DE TERRA</v>
          </cell>
          <cell r="Y19">
            <v>44416.650000000009</v>
          </cell>
        </row>
        <row r="20">
          <cell r="B20">
            <v>5</v>
          </cell>
          <cell r="C20" t="str">
            <v>TRANSPORTES</v>
          </cell>
          <cell r="Y20">
            <v>96598.3</v>
          </cell>
        </row>
        <row r="21">
          <cell r="B21">
            <v>6</v>
          </cell>
          <cell r="C21" t="str">
            <v>SERVICOS COMPLEMENTARES</v>
          </cell>
          <cell r="Y21">
            <v>110766.23000000001</v>
          </cell>
        </row>
        <row r="22">
          <cell r="B22">
            <v>7</v>
          </cell>
          <cell r="C22" t="str">
            <v>ARGAMASSAS, INJEÇÕES E CONSOLIDAÇÕES</v>
          </cell>
          <cell r="Y22">
            <v>28074.12</v>
          </cell>
        </row>
        <row r="23">
          <cell r="B23">
            <v>8</v>
          </cell>
          <cell r="C23" t="str">
            <v>BASES E PAVIMENTOS</v>
          </cell>
          <cell r="Y23">
            <v>54805.119999999995</v>
          </cell>
        </row>
        <row r="24">
          <cell r="B24">
            <v>9</v>
          </cell>
          <cell r="C24" t="str">
            <v>SERVICOS DE PARQUES E JARDINS</v>
          </cell>
          <cell r="Y24">
            <v>29291.39</v>
          </cell>
        </row>
        <row r="25">
          <cell r="B25">
            <v>10</v>
          </cell>
          <cell r="C25" t="str">
            <v>FUNDACOES</v>
          </cell>
          <cell r="Y25">
            <v>37983.270000000004</v>
          </cell>
        </row>
        <row r="26">
          <cell r="B26">
            <v>11</v>
          </cell>
          <cell r="C26" t="str">
            <v>ESTRUTURAS</v>
          </cell>
          <cell r="Y26">
            <v>717008.62</v>
          </cell>
        </row>
        <row r="27">
          <cell r="B27">
            <v>12</v>
          </cell>
          <cell r="C27" t="str">
            <v>ALVENARIAS E DIVISORIAS</v>
          </cell>
          <cell r="Y27">
            <v>116815.22</v>
          </cell>
        </row>
        <row r="28">
          <cell r="B28">
            <v>13</v>
          </cell>
          <cell r="C28" t="str">
            <v>REVESTIMENTO DE PAREDES, TETOS E PISOS</v>
          </cell>
          <cell r="Y28">
            <v>453948.23999999993</v>
          </cell>
        </row>
        <row r="29">
          <cell r="B29">
            <v>14</v>
          </cell>
          <cell r="C29" t="str">
            <v>ESQUADRIAS DE MADEIRA, SERRALHERIA, FERRAGENS E VIDRACARIA</v>
          </cell>
          <cell r="Y29">
            <v>417956.31999999995</v>
          </cell>
        </row>
        <row r="30">
          <cell r="B30">
            <v>15</v>
          </cell>
          <cell r="C30" t="str">
            <v>COBERTURAS, ISOLAMENTOS E IMPERMEABILIZACAO</v>
          </cell>
          <cell r="Y30">
            <v>163773.35999999999</v>
          </cell>
        </row>
        <row r="31">
          <cell r="B31">
            <v>16</v>
          </cell>
          <cell r="C31" t="str">
            <v>PINTURA</v>
          </cell>
          <cell r="Y31">
            <v>73562.19</v>
          </cell>
        </row>
        <row r="32">
          <cell r="B32">
            <v>17</v>
          </cell>
          <cell r="C32" t="str">
            <v>APARELHOS HIDRAULICOS,SANITARIOS,ELETRICOS,MECANICOS E ESPOR</v>
          </cell>
          <cell r="Y32">
            <v>211680.65999999997</v>
          </cell>
        </row>
        <row r="33">
          <cell r="B33" t="str">
            <v>B</v>
          </cell>
          <cell r="C33" t="str">
            <v>INSTALAÇÕES E REDES EXTERNAS</v>
          </cell>
        </row>
        <row r="34">
          <cell r="B34">
            <v>18</v>
          </cell>
          <cell r="C34" t="str">
            <v>MOVIMENTO DE TERRA</v>
          </cell>
          <cell r="Y34">
            <v>32987.14</v>
          </cell>
        </row>
        <row r="35">
          <cell r="B35">
            <v>19</v>
          </cell>
          <cell r="C35" t="str">
            <v>TRANSPORTES</v>
          </cell>
          <cell r="Y35">
            <v>34094.74</v>
          </cell>
        </row>
        <row r="36">
          <cell r="B36">
            <v>20</v>
          </cell>
          <cell r="C36" t="str">
            <v>GALERIAS, DRENOS E CONEXOS</v>
          </cell>
          <cell r="Y36">
            <v>43859.03</v>
          </cell>
        </row>
        <row r="37">
          <cell r="B37">
            <v>21</v>
          </cell>
          <cell r="C37" t="str">
            <v>ESTRUTURAS</v>
          </cell>
          <cell r="Y37">
            <v>35995.660000000003</v>
          </cell>
        </row>
        <row r="38">
          <cell r="B38">
            <v>22</v>
          </cell>
          <cell r="C38" t="str">
            <v>REVESTIMENTO DE PAREDES, TETOS E PISOS</v>
          </cell>
          <cell r="Y38">
            <v>2558.71</v>
          </cell>
        </row>
        <row r="39">
          <cell r="B39">
            <v>23</v>
          </cell>
          <cell r="C39" t="str">
            <v>ESQUADRIAS DE MADEIRA, SERRALHERIA, FERRAGENS E VIDRACARIA</v>
          </cell>
          <cell r="Y39">
            <v>948.38</v>
          </cell>
        </row>
        <row r="40">
          <cell r="B40">
            <v>24</v>
          </cell>
          <cell r="C40" t="str">
            <v>INSTALACOES ELETRICAS,HIDRAULICAS,SANITARIAS E MECANICAS</v>
          </cell>
          <cell r="Y40">
            <v>152844.64000000004</v>
          </cell>
        </row>
        <row r="41">
          <cell r="B41">
            <v>25</v>
          </cell>
          <cell r="C41" t="str">
            <v>COBERTURAS, ISOLAMENTOS E IMPERMEABILIZACAO</v>
          </cell>
          <cell r="Y41">
            <v>7584.5</v>
          </cell>
        </row>
        <row r="42">
          <cell r="B42">
            <v>26</v>
          </cell>
          <cell r="C42" t="str">
            <v>PINTURA</v>
          </cell>
          <cell r="Y42">
            <v>400.77</v>
          </cell>
        </row>
        <row r="43">
          <cell r="B43">
            <v>27</v>
          </cell>
          <cell r="C43" t="str">
            <v>APARELHOS HIDRAULICOS,SANITARIOS,ELETRICOS,MECANICOS E ESPOR</v>
          </cell>
          <cell r="Y43">
            <v>270167.63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54"/>
  <sheetViews>
    <sheetView tabSelected="1" workbookViewId="0">
      <selection activeCell="AU11" sqref="AU11"/>
    </sheetView>
  </sheetViews>
  <sheetFormatPr defaultRowHeight="15"/>
  <cols>
    <col min="1" max="1" width="1.5703125" style="1" customWidth="1"/>
    <col min="2" max="2" width="5.42578125" style="1" customWidth="1"/>
    <col min="3" max="3" width="20.85546875" style="1" customWidth="1"/>
    <col min="4" max="4" width="11.7109375" style="1" customWidth="1"/>
    <col min="5" max="5" width="32.85546875" style="1" customWidth="1"/>
    <col min="6" max="6" width="15.7109375" style="1" customWidth="1"/>
    <col min="7" max="7" width="7.140625" style="2" customWidth="1"/>
    <col min="8" max="8" width="10.7109375" style="1" customWidth="1"/>
    <col min="9" max="9" width="4.42578125" style="1" hidden="1" customWidth="1"/>
    <col min="10" max="10" width="3.42578125" style="1" hidden="1" customWidth="1"/>
    <col min="11" max="11" width="11.85546875" style="1" customWidth="1"/>
    <col min="12" max="12" width="10.7109375" style="1" customWidth="1"/>
    <col min="13" max="13" width="2.85546875" style="1" hidden="1" customWidth="1"/>
    <col min="14" max="14" width="4.5703125" style="1" hidden="1" customWidth="1"/>
    <col min="15" max="15" width="11.85546875" style="1" customWidth="1"/>
    <col min="16" max="16" width="10.7109375" style="1" customWidth="1"/>
    <col min="17" max="17" width="2.7109375" style="1" hidden="1" customWidth="1"/>
    <col min="18" max="18" width="3.42578125" style="1" hidden="1" customWidth="1"/>
    <col min="19" max="19" width="11.85546875" style="1" customWidth="1"/>
    <col min="20" max="20" width="10.7109375" style="1" customWidth="1"/>
    <col min="21" max="22" width="4" style="1" hidden="1" customWidth="1"/>
    <col min="23" max="23" width="11.85546875" style="1" customWidth="1"/>
    <col min="24" max="24" width="10.7109375" style="3" customWidth="1"/>
    <col min="25" max="26" width="4" style="3" hidden="1" customWidth="1"/>
    <col min="27" max="27" width="11.85546875" style="3" customWidth="1"/>
    <col min="28" max="28" width="10.7109375" style="1" customWidth="1"/>
    <col min="29" max="29" width="4.28515625" style="1" hidden="1" customWidth="1"/>
    <col min="30" max="30" width="6.140625" style="1" hidden="1" customWidth="1"/>
    <col min="31" max="31" width="11.85546875" style="1" customWidth="1"/>
    <col min="32" max="32" width="11.42578125" style="1" customWidth="1"/>
    <col min="33" max="33" width="4.42578125" style="1" hidden="1" customWidth="1"/>
    <col min="34" max="34" width="3.85546875" style="1" hidden="1" customWidth="1"/>
    <col min="35" max="35" width="11.85546875" style="1" customWidth="1"/>
    <col min="36" max="36" width="12.42578125" style="1" customWidth="1"/>
    <col min="37" max="38" width="3.85546875" style="1" hidden="1" customWidth="1"/>
    <col min="39" max="39" width="11.85546875" style="1" customWidth="1"/>
    <col min="40" max="40" width="11.140625" style="1" customWidth="1"/>
    <col min="41" max="41" width="4" style="1" hidden="1" customWidth="1"/>
    <col min="42" max="42" width="4.7109375" style="1" hidden="1" customWidth="1"/>
    <col min="43" max="43" width="11.85546875" style="1" customWidth="1"/>
    <col min="44" max="44" width="10.7109375" style="1" customWidth="1"/>
    <col min="45" max="46" width="4.28515625" style="1" hidden="1" customWidth="1"/>
    <col min="47" max="47" width="11.85546875" style="1" customWidth="1"/>
    <col min="48" max="200" width="9.140625" style="1"/>
    <col min="201" max="201" width="1.5703125" style="1" customWidth="1"/>
    <col min="202" max="202" width="5.42578125" style="1" customWidth="1"/>
    <col min="203" max="203" width="20.85546875" style="1" customWidth="1"/>
    <col min="204" max="204" width="11.7109375" style="1" customWidth="1"/>
    <col min="205" max="205" width="15.5703125" style="1" customWidth="1"/>
    <col min="206" max="206" width="15.7109375" style="1" customWidth="1"/>
    <col min="207" max="207" width="7.140625" style="1" customWidth="1"/>
    <col min="208" max="208" width="10.7109375" style="1" customWidth="1"/>
    <col min="209" max="210" width="0" style="1" hidden="1" customWidth="1"/>
    <col min="211" max="211" width="11.85546875" style="1" customWidth="1"/>
    <col min="212" max="212" width="10.7109375" style="1" customWidth="1"/>
    <col min="213" max="214" width="0" style="1" hidden="1" customWidth="1"/>
    <col min="215" max="215" width="11.85546875" style="1" customWidth="1"/>
    <col min="216" max="216" width="10.7109375" style="1" customWidth="1"/>
    <col min="217" max="218" width="0" style="1" hidden="1" customWidth="1"/>
    <col min="219" max="219" width="11.85546875" style="1" customWidth="1"/>
    <col min="220" max="220" width="10.7109375" style="1" customWidth="1"/>
    <col min="221" max="222" width="0" style="1" hidden="1" customWidth="1"/>
    <col min="223" max="223" width="11.85546875" style="1" customWidth="1"/>
    <col min="224" max="224" width="10.7109375" style="1" customWidth="1"/>
    <col min="225" max="226" width="0" style="1" hidden="1" customWidth="1"/>
    <col min="227" max="227" width="11.85546875" style="1" customWidth="1"/>
    <col min="228" max="228" width="10.7109375" style="1" customWidth="1"/>
    <col min="229" max="230" width="0" style="1" hidden="1" customWidth="1"/>
    <col min="231" max="231" width="11.85546875" style="1" customWidth="1"/>
    <col min="232" max="232" width="11.42578125" style="1" customWidth="1"/>
    <col min="233" max="234" width="0" style="1" hidden="1" customWidth="1"/>
    <col min="235" max="235" width="11.85546875" style="1" customWidth="1"/>
    <col min="236" max="236" width="12.42578125" style="1" customWidth="1"/>
    <col min="237" max="238" width="0" style="1" hidden="1" customWidth="1"/>
    <col min="239" max="239" width="11.85546875" style="1" customWidth="1"/>
    <col min="240" max="240" width="11.140625" style="1" customWidth="1"/>
    <col min="241" max="242" width="0" style="1" hidden="1" customWidth="1"/>
    <col min="243" max="243" width="11.85546875" style="1" customWidth="1"/>
    <col min="244" max="244" width="10.7109375" style="1" customWidth="1"/>
    <col min="245" max="246" width="0" style="1" hidden="1" customWidth="1"/>
    <col min="247" max="247" width="11.85546875" style="1" customWidth="1"/>
    <col min="248" max="248" width="10.42578125" style="1" bestFit="1" customWidth="1"/>
    <col min="249" max="250" width="0" style="1" hidden="1" customWidth="1"/>
    <col min="251" max="251" width="11.85546875" style="1" customWidth="1"/>
    <col min="252" max="252" width="10.42578125" style="1" bestFit="1" customWidth="1"/>
    <col min="253" max="254" width="0" style="1" hidden="1" customWidth="1"/>
    <col min="255" max="255" width="11.85546875" style="1" customWidth="1"/>
    <col min="256" max="256" width="11.7109375" style="1" customWidth="1"/>
    <col min="257" max="258" width="0" style="1" hidden="1" customWidth="1"/>
    <col min="259" max="259" width="11.85546875" style="1" customWidth="1"/>
    <col min="260" max="260" width="10.5703125" style="1" customWidth="1"/>
    <col min="261" max="262" width="0" style="1" hidden="1" customWidth="1"/>
    <col min="263" max="263" width="11.85546875" style="1" customWidth="1"/>
    <col min="264" max="264" width="10.42578125" style="1" bestFit="1" customWidth="1"/>
    <col min="265" max="266" width="0" style="1" hidden="1" customWidth="1"/>
    <col min="267" max="267" width="11.85546875" style="1" customWidth="1"/>
    <col min="268" max="268" width="11.7109375" style="1" customWidth="1"/>
    <col min="269" max="270" width="0" style="1" hidden="1" customWidth="1"/>
    <col min="271" max="271" width="11.85546875" style="1" customWidth="1"/>
    <col min="272" max="272" width="12.28515625" style="1" customWidth="1"/>
    <col min="273" max="274" width="0" style="1" hidden="1" customWidth="1"/>
    <col min="275" max="275" width="13.42578125" style="1" customWidth="1"/>
    <col min="276" max="276" width="11" style="1" customWidth="1"/>
    <col min="277" max="278" width="0" style="1" hidden="1" customWidth="1"/>
    <col min="279" max="279" width="12" style="1" customWidth="1"/>
    <col min="280" max="280" width="11" style="1" customWidth="1"/>
    <col min="281" max="282" width="0" style="1" hidden="1" customWidth="1"/>
    <col min="283" max="283" width="11.85546875" style="1" customWidth="1"/>
    <col min="284" max="284" width="10.7109375" style="1" customWidth="1"/>
    <col min="285" max="286" width="0" style="1" hidden="1" customWidth="1"/>
    <col min="287" max="287" width="12.7109375" style="1" bestFit="1" customWidth="1"/>
    <col min="288" max="288" width="10.42578125" style="1" bestFit="1" customWidth="1"/>
    <col min="289" max="290" width="0" style="1" hidden="1" customWidth="1"/>
    <col min="291" max="291" width="12.7109375" style="1" bestFit="1" customWidth="1"/>
    <col min="292" max="292" width="10.5703125" style="1" customWidth="1"/>
    <col min="293" max="294" width="0" style="1" hidden="1" customWidth="1"/>
    <col min="295" max="295" width="12.5703125" style="1" customWidth="1"/>
    <col min="296" max="296" width="10.5703125" style="1" customWidth="1"/>
    <col min="297" max="298" width="0" style="1" hidden="1" customWidth="1"/>
    <col min="299" max="299" width="12.28515625" style="1" customWidth="1"/>
    <col min="300" max="300" width="12.140625" style="1" customWidth="1"/>
    <col min="301" max="302" width="0" style="1" hidden="1" customWidth="1"/>
    <col min="303" max="303" width="13" style="1" customWidth="1"/>
    <col min="304" max="456" width="9.140625" style="1"/>
    <col min="457" max="457" width="1.5703125" style="1" customWidth="1"/>
    <col min="458" max="458" width="5.42578125" style="1" customWidth="1"/>
    <col min="459" max="459" width="20.85546875" style="1" customWidth="1"/>
    <col min="460" max="460" width="11.7109375" style="1" customWidth="1"/>
    <col min="461" max="461" width="15.5703125" style="1" customWidth="1"/>
    <col min="462" max="462" width="15.7109375" style="1" customWidth="1"/>
    <col min="463" max="463" width="7.140625" style="1" customWidth="1"/>
    <col min="464" max="464" width="10.7109375" style="1" customWidth="1"/>
    <col min="465" max="466" width="0" style="1" hidden="1" customWidth="1"/>
    <col min="467" max="467" width="11.85546875" style="1" customWidth="1"/>
    <col min="468" max="468" width="10.7109375" style="1" customWidth="1"/>
    <col min="469" max="470" width="0" style="1" hidden="1" customWidth="1"/>
    <col min="471" max="471" width="11.85546875" style="1" customWidth="1"/>
    <col min="472" max="472" width="10.7109375" style="1" customWidth="1"/>
    <col min="473" max="474" width="0" style="1" hidden="1" customWidth="1"/>
    <col min="475" max="475" width="11.85546875" style="1" customWidth="1"/>
    <col min="476" max="476" width="10.7109375" style="1" customWidth="1"/>
    <col min="477" max="478" width="0" style="1" hidden="1" customWidth="1"/>
    <col min="479" max="479" width="11.85546875" style="1" customWidth="1"/>
    <col min="480" max="480" width="10.7109375" style="1" customWidth="1"/>
    <col min="481" max="482" width="0" style="1" hidden="1" customWidth="1"/>
    <col min="483" max="483" width="11.85546875" style="1" customWidth="1"/>
    <col min="484" max="484" width="10.7109375" style="1" customWidth="1"/>
    <col min="485" max="486" width="0" style="1" hidden="1" customWidth="1"/>
    <col min="487" max="487" width="11.85546875" style="1" customWidth="1"/>
    <col min="488" max="488" width="11.42578125" style="1" customWidth="1"/>
    <col min="489" max="490" width="0" style="1" hidden="1" customWidth="1"/>
    <col min="491" max="491" width="11.85546875" style="1" customWidth="1"/>
    <col min="492" max="492" width="12.42578125" style="1" customWidth="1"/>
    <col min="493" max="494" width="0" style="1" hidden="1" customWidth="1"/>
    <col min="495" max="495" width="11.85546875" style="1" customWidth="1"/>
    <col min="496" max="496" width="11.140625" style="1" customWidth="1"/>
    <col min="497" max="498" width="0" style="1" hidden="1" customWidth="1"/>
    <col min="499" max="499" width="11.85546875" style="1" customWidth="1"/>
    <col min="500" max="500" width="10.7109375" style="1" customWidth="1"/>
    <col min="501" max="502" width="0" style="1" hidden="1" customWidth="1"/>
    <col min="503" max="503" width="11.85546875" style="1" customWidth="1"/>
    <col min="504" max="504" width="10.42578125" style="1" bestFit="1" customWidth="1"/>
    <col min="505" max="506" width="0" style="1" hidden="1" customWidth="1"/>
    <col min="507" max="507" width="11.85546875" style="1" customWidth="1"/>
    <col min="508" max="508" width="10.42578125" style="1" bestFit="1" customWidth="1"/>
    <col min="509" max="510" width="0" style="1" hidden="1" customWidth="1"/>
    <col min="511" max="511" width="11.85546875" style="1" customWidth="1"/>
    <col min="512" max="512" width="11.7109375" style="1" customWidth="1"/>
    <col min="513" max="514" width="0" style="1" hidden="1" customWidth="1"/>
    <col min="515" max="515" width="11.85546875" style="1" customWidth="1"/>
    <col min="516" max="516" width="10.5703125" style="1" customWidth="1"/>
    <col min="517" max="518" width="0" style="1" hidden="1" customWidth="1"/>
    <col min="519" max="519" width="11.85546875" style="1" customWidth="1"/>
    <col min="520" max="520" width="10.42578125" style="1" bestFit="1" customWidth="1"/>
    <col min="521" max="522" width="0" style="1" hidden="1" customWidth="1"/>
    <col min="523" max="523" width="11.85546875" style="1" customWidth="1"/>
    <col min="524" max="524" width="11.7109375" style="1" customWidth="1"/>
    <col min="525" max="526" width="0" style="1" hidden="1" customWidth="1"/>
    <col min="527" max="527" width="11.85546875" style="1" customWidth="1"/>
    <col min="528" max="528" width="12.28515625" style="1" customWidth="1"/>
    <col min="529" max="530" width="0" style="1" hidden="1" customWidth="1"/>
    <col min="531" max="531" width="13.42578125" style="1" customWidth="1"/>
    <col min="532" max="532" width="11" style="1" customWidth="1"/>
    <col min="533" max="534" width="0" style="1" hidden="1" customWidth="1"/>
    <col min="535" max="535" width="12" style="1" customWidth="1"/>
    <col min="536" max="536" width="11" style="1" customWidth="1"/>
    <col min="537" max="538" width="0" style="1" hidden="1" customWidth="1"/>
    <col min="539" max="539" width="11.85546875" style="1" customWidth="1"/>
    <col min="540" max="540" width="10.7109375" style="1" customWidth="1"/>
    <col min="541" max="542" width="0" style="1" hidden="1" customWidth="1"/>
    <col min="543" max="543" width="12.7109375" style="1" bestFit="1" customWidth="1"/>
    <col min="544" max="544" width="10.42578125" style="1" bestFit="1" customWidth="1"/>
    <col min="545" max="546" width="0" style="1" hidden="1" customWidth="1"/>
    <col min="547" max="547" width="12.7109375" style="1" bestFit="1" customWidth="1"/>
    <col min="548" max="548" width="10.5703125" style="1" customWidth="1"/>
    <col min="549" max="550" width="0" style="1" hidden="1" customWidth="1"/>
    <col min="551" max="551" width="12.5703125" style="1" customWidth="1"/>
    <col min="552" max="552" width="10.5703125" style="1" customWidth="1"/>
    <col min="553" max="554" width="0" style="1" hidden="1" customWidth="1"/>
    <col min="555" max="555" width="12.28515625" style="1" customWidth="1"/>
    <col min="556" max="556" width="12.140625" style="1" customWidth="1"/>
    <col min="557" max="558" width="0" style="1" hidden="1" customWidth="1"/>
    <col min="559" max="559" width="13" style="1" customWidth="1"/>
    <col min="560" max="712" width="9.140625" style="1"/>
    <col min="713" max="713" width="1.5703125" style="1" customWidth="1"/>
    <col min="714" max="714" width="5.42578125" style="1" customWidth="1"/>
    <col min="715" max="715" width="20.85546875" style="1" customWidth="1"/>
    <col min="716" max="716" width="11.7109375" style="1" customWidth="1"/>
    <col min="717" max="717" width="15.5703125" style="1" customWidth="1"/>
    <col min="718" max="718" width="15.7109375" style="1" customWidth="1"/>
    <col min="719" max="719" width="7.140625" style="1" customWidth="1"/>
    <col min="720" max="720" width="10.7109375" style="1" customWidth="1"/>
    <col min="721" max="722" width="0" style="1" hidden="1" customWidth="1"/>
    <col min="723" max="723" width="11.85546875" style="1" customWidth="1"/>
    <col min="724" max="724" width="10.7109375" style="1" customWidth="1"/>
    <col min="725" max="726" width="0" style="1" hidden="1" customWidth="1"/>
    <col min="727" max="727" width="11.85546875" style="1" customWidth="1"/>
    <col min="728" max="728" width="10.7109375" style="1" customWidth="1"/>
    <col min="729" max="730" width="0" style="1" hidden="1" customWidth="1"/>
    <col min="731" max="731" width="11.85546875" style="1" customWidth="1"/>
    <col min="732" max="732" width="10.7109375" style="1" customWidth="1"/>
    <col min="733" max="734" width="0" style="1" hidden="1" customWidth="1"/>
    <col min="735" max="735" width="11.85546875" style="1" customWidth="1"/>
    <col min="736" max="736" width="10.7109375" style="1" customWidth="1"/>
    <col min="737" max="738" width="0" style="1" hidden="1" customWidth="1"/>
    <col min="739" max="739" width="11.85546875" style="1" customWidth="1"/>
    <col min="740" max="740" width="10.7109375" style="1" customWidth="1"/>
    <col min="741" max="742" width="0" style="1" hidden="1" customWidth="1"/>
    <col min="743" max="743" width="11.85546875" style="1" customWidth="1"/>
    <col min="744" max="744" width="11.42578125" style="1" customWidth="1"/>
    <col min="745" max="746" width="0" style="1" hidden="1" customWidth="1"/>
    <col min="747" max="747" width="11.85546875" style="1" customWidth="1"/>
    <col min="748" max="748" width="12.42578125" style="1" customWidth="1"/>
    <col min="749" max="750" width="0" style="1" hidden="1" customWidth="1"/>
    <col min="751" max="751" width="11.85546875" style="1" customWidth="1"/>
    <col min="752" max="752" width="11.140625" style="1" customWidth="1"/>
    <col min="753" max="754" width="0" style="1" hidden="1" customWidth="1"/>
    <col min="755" max="755" width="11.85546875" style="1" customWidth="1"/>
    <col min="756" max="756" width="10.7109375" style="1" customWidth="1"/>
    <col min="757" max="758" width="0" style="1" hidden="1" customWidth="1"/>
    <col min="759" max="759" width="11.85546875" style="1" customWidth="1"/>
    <col min="760" max="760" width="10.42578125" style="1" bestFit="1" customWidth="1"/>
    <col min="761" max="762" width="0" style="1" hidden="1" customWidth="1"/>
    <col min="763" max="763" width="11.85546875" style="1" customWidth="1"/>
    <col min="764" max="764" width="10.42578125" style="1" bestFit="1" customWidth="1"/>
    <col min="765" max="766" width="0" style="1" hidden="1" customWidth="1"/>
    <col min="767" max="767" width="11.85546875" style="1" customWidth="1"/>
    <col min="768" max="768" width="11.7109375" style="1" customWidth="1"/>
    <col min="769" max="770" width="0" style="1" hidden="1" customWidth="1"/>
    <col min="771" max="771" width="11.85546875" style="1" customWidth="1"/>
    <col min="772" max="772" width="10.5703125" style="1" customWidth="1"/>
    <col min="773" max="774" width="0" style="1" hidden="1" customWidth="1"/>
    <col min="775" max="775" width="11.85546875" style="1" customWidth="1"/>
    <col min="776" max="776" width="10.42578125" style="1" bestFit="1" customWidth="1"/>
    <col min="777" max="778" width="0" style="1" hidden="1" customWidth="1"/>
    <col min="779" max="779" width="11.85546875" style="1" customWidth="1"/>
    <col min="780" max="780" width="11.7109375" style="1" customWidth="1"/>
    <col min="781" max="782" width="0" style="1" hidden="1" customWidth="1"/>
    <col min="783" max="783" width="11.85546875" style="1" customWidth="1"/>
    <col min="784" max="784" width="12.28515625" style="1" customWidth="1"/>
    <col min="785" max="786" width="0" style="1" hidden="1" customWidth="1"/>
    <col min="787" max="787" width="13.42578125" style="1" customWidth="1"/>
    <col min="788" max="788" width="11" style="1" customWidth="1"/>
    <col min="789" max="790" width="0" style="1" hidden="1" customWidth="1"/>
    <col min="791" max="791" width="12" style="1" customWidth="1"/>
    <col min="792" max="792" width="11" style="1" customWidth="1"/>
    <col min="793" max="794" width="0" style="1" hidden="1" customWidth="1"/>
    <col min="795" max="795" width="11.85546875" style="1" customWidth="1"/>
    <col min="796" max="796" width="10.7109375" style="1" customWidth="1"/>
    <col min="797" max="798" width="0" style="1" hidden="1" customWidth="1"/>
    <col min="799" max="799" width="12.7109375" style="1" bestFit="1" customWidth="1"/>
    <col min="800" max="800" width="10.42578125" style="1" bestFit="1" customWidth="1"/>
    <col min="801" max="802" width="0" style="1" hidden="1" customWidth="1"/>
    <col min="803" max="803" width="12.7109375" style="1" bestFit="1" customWidth="1"/>
    <col min="804" max="804" width="10.5703125" style="1" customWidth="1"/>
    <col min="805" max="806" width="0" style="1" hidden="1" customWidth="1"/>
    <col min="807" max="807" width="12.5703125" style="1" customWidth="1"/>
    <col min="808" max="808" width="10.5703125" style="1" customWidth="1"/>
    <col min="809" max="810" width="0" style="1" hidden="1" customWidth="1"/>
    <col min="811" max="811" width="12.28515625" style="1" customWidth="1"/>
    <col min="812" max="812" width="12.140625" style="1" customWidth="1"/>
    <col min="813" max="814" width="0" style="1" hidden="1" customWidth="1"/>
    <col min="815" max="815" width="13" style="1" customWidth="1"/>
    <col min="816" max="968" width="9.140625" style="1"/>
    <col min="969" max="969" width="1.5703125" style="1" customWidth="1"/>
    <col min="970" max="970" width="5.42578125" style="1" customWidth="1"/>
    <col min="971" max="971" width="20.85546875" style="1" customWidth="1"/>
    <col min="972" max="972" width="11.7109375" style="1" customWidth="1"/>
    <col min="973" max="973" width="15.5703125" style="1" customWidth="1"/>
    <col min="974" max="974" width="15.7109375" style="1" customWidth="1"/>
    <col min="975" max="975" width="7.140625" style="1" customWidth="1"/>
    <col min="976" max="976" width="10.7109375" style="1" customWidth="1"/>
    <col min="977" max="978" width="0" style="1" hidden="1" customWidth="1"/>
    <col min="979" max="979" width="11.85546875" style="1" customWidth="1"/>
    <col min="980" max="980" width="10.7109375" style="1" customWidth="1"/>
    <col min="981" max="982" width="0" style="1" hidden="1" customWidth="1"/>
    <col min="983" max="983" width="11.85546875" style="1" customWidth="1"/>
    <col min="984" max="984" width="10.7109375" style="1" customWidth="1"/>
    <col min="985" max="986" width="0" style="1" hidden="1" customWidth="1"/>
    <col min="987" max="987" width="11.85546875" style="1" customWidth="1"/>
    <col min="988" max="988" width="10.7109375" style="1" customWidth="1"/>
    <col min="989" max="990" width="0" style="1" hidden="1" customWidth="1"/>
    <col min="991" max="991" width="11.85546875" style="1" customWidth="1"/>
    <col min="992" max="992" width="10.7109375" style="1" customWidth="1"/>
    <col min="993" max="994" width="0" style="1" hidden="1" customWidth="1"/>
    <col min="995" max="995" width="11.85546875" style="1" customWidth="1"/>
    <col min="996" max="996" width="10.7109375" style="1" customWidth="1"/>
    <col min="997" max="998" width="0" style="1" hidden="1" customWidth="1"/>
    <col min="999" max="999" width="11.85546875" style="1" customWidth="1"/>
    <col min="1000" max="1000" width="11.42578125" style="1" customWidth="1"/>
    <col min="1001" max="1002" width="0" style="1" hidden="1" customWidth="1"/>
    <col min="1003" max="1003" width="11.85546875" style="1" customWidth="1"/>
    <col min="1004" max="1004" width="12.42578125" style="1" customWidth="1"/>
    <col min="1005" max="1006" width="0" style="1" hidden="1" customWidth="1"/>
    <col min="1007" max="1007" width="11.85546875" style="1" customWidth="1"/>
    <col min="1008" max="1008" width="11.140625" style="1" customWidth="1"/>
    <col min="1009" max="1010" width="0" style="1" hidden="1" customWidth="1"/>
    <col min="1011" max="1011" width="11.85546875" style="1" customWidth="1"/>
    <col min="1012" max="1012" width="10.7109375" style="1" customWidth="1"/>
    <col min="1013" max="1014" width="0" style="1" hidden="1" customWidth="1"/>
    <col min="1015" max="1015" width="11.85546875" style="1" customWidth="1"/>
    <col min="1016" max="1016" width="10.42578125" style="1" bestFit="1" customWidth="1"/>
    <col min="1017" max="1018" width="0" style="1" hidden="1" customWidth="1"/>
    <col min="1019" max="1019" width="11.85546875" style="1" customWidth="1"/>
    <col min="1020" max="1020" width="10.42578125" style="1" bestFit="1" customWidth="1"/>
    <col min="1021" max="1022" width="0" style="1" hidden="1" customWidth="1"/>
    <col min="1023" max="1023" width="11.85546875" style="1" customWidth="1"/>
    <col min="1024" max="1024" width="11.7109375" style="1" customWidth="1"/>
    <col min="1025" max="1026" width="0" style="1" hidden="1" customWidth="1"/>
    <col min="1027" max="1027" width="11.85546875" style="1" customWidth="1"/>
    <col min="1028" max="1028" width="10.5703125" style="1" customWidth="1"/>
    <col min="1029" max="1030" width="0" style="1" hidden="1" customWidth="1"/>
    <col min="1031" max="1031" width="11.85546875" style="1" customWidth="1"/>
    <col min="1032" max="1032" width="10.42578125" style="1" bestFit="1" customWidth="1"/>
    <col min="1033" max="1034" width="0" style="1" hidden="1" customWidth="1"/>
    <col min="1035" max="1035" width="11.85546875" style="1" customWidth="1"/>
    <col min="1036" max="1036" width="11.7109375" style="1" customWidth="1"/>
    <col min="1037" max="1038" width="0" style="1" hidden="1" customWidth="1"/>
    <col min="1039" max="1039" width="11.85546875" style="1" customWidth="1"/>
    <col min="1040" max="1040" width="12.28515625" style="1" customWidth="1"/>
    <col min="1041" max="1042" width="0" style="1" hidden="1" customWidth="1"/>
    <col min="1043" max="1043" width="13.42578125" style="1" customWidth="1"/>
    <col min="1044" max="1044" width="11" style="1" customWidth="1"/>
    <col min="1045" max="1046" width="0" style="1" hidden="1" customWidth="1"/>
    <col min="1047" max="1047" width="12" style="1" customWidth="1"/>
    <col min="1048" max="1048" width="11" style="1" customWidth="1"/>
    <col min="1049" max="1050" width="0" style="1" hidden="1" customWidth="1"/>
    <col min="1051" max="1051" width="11.85546875" style="1" customWidth="1"/>
    <col min="1052" max="1052" width="10.7109375" style="1" customWidth="1"/>
    <col min="1053" max="1054" width="0" style="1" hidden="1" customWidth="1"/>
    <col min="1055" max="1055" width="12.7109375" style="1" bestFit="1" customWidth="1"/>
    <col min="1056" max="1056" width="10.42578125" style="1" bestFit="1" customWidth="1"/>
    <col min="1057" max="1058" width="0" style="1" hidden="1" customWidth="1"/>
    <col min="1059" max="1059" width="12.7109375" style="1" bestFit="1" customWidth="1"/>
    <col min="1060" max="1060" width="10.5703125" style="1" customWidth="1"/>
    <col min="1061" max="1062" width="0" style="1" hidden="1" customWidth="1"/>
    <col min="1063" max="1063" width="12.5703125" style="1" customWidth="1"/>
    <col min="1064" max="1064" width="10.5703125" style="1" customWidth="1"/>
    <col min="1065" max="1066" width="0" style="1" hidden="1" customWidth="1"/>
    <col min="1067" max="1067" width="12.28515625" style="1" customWidth="1"/>
    <col min="1068" max="1068" width="12.140625" style="1" customWidth="1"/>
    <col min="1069" max="1070" width="0" style="1" hidden="1" customWidth="1"/>
    <col min="1071" max="1071" width="13" style="1" customWidth="1"/>
    <col min="1072" max="1224" width="9.140625" style="1"/>
    <col min="1225" max="1225" width="1.5703125" style="1" customWidth="1"/>
    <col min="1226" max="1226" width="5.42578125" style="1" customWidth="1"/>
    <col min="1227" max="1227" width="20.85546875" style="1" customWidth="1"/>
    <col min="1228" max="1228" width="11.7109375" style="1" customWidth="1"/>
    <col min="1229" max="1229" width="15.5703125" style="1" customWidth="1"/>
    <col min="1230" max="1230" width="15.7109375" style="1" customWidth="1"/>
    <col min="1231" max="1231" width="7.140625" style="1" customWidth="1"/>
    <col min="1232" max="1232" width="10.7109375" style="1" customWidth="1"/>
    <col min="1233" max="1234" width="0" style="1" hidden="1" customWidth="1"/>
    <col min="1235" max="1235" width="11.85546875" style="1" customWidth="1"/>
    <col min="1236" max="1236" width="10.7109375" style="1" customWidth="1"/>
    <col min="1237" max="1238" width="0" style="1" hidden="1" customWidth="1"/>
    <col min="1239" max="1239" width="11.85546875" style="1" customWidth="1"/>
    <col min="1240" max="1240" width="10.7109375" style="1" customWidth="1"/>
    <col min="1241" max="1242" width="0" style="1" hidden="1" customWidth="1"/>
    <col min="1243" max="1243" width="11.85546875" style="1" customWidth="1"/>
    <col min="1244" max="1244" width="10.7109375" style="1" customWidth="1"/>
    <col min="1245" max="1246" width="0" style="1" hidden="1" customWidth="1"/>
    <col min="1247" max="1247" width="11.85546875" style="1" customWidth="1"/>
    <col min="1248" max="1248" width="10.7109375" style="1" customWidth="1"/>
    <col min="1249" max="1250" width="0" style="1" hidden="1" customWidth="1"/>
    <col min="1251" max="1251" width="11.85546875" style="1" customWidth="1"/>
    <col min="1252" max="1252" width="10.7109375" style="1" customWidth="1"/>
    <col min="1253" max="1254" width="0" style="1" hidden="1" customWidth="1"/>
    <col min="1255" max="1255" width="11.85546875" style="1" customWidth="1"/>
    <col min="1256" max="1256" width="11.42578125" style="1" customWidth="1"/>
    <col min="1257" max="1258" width="0" style="1" hidden="1" customWidth="1"/>
    <col min="1259" max="1259" width="11.85546875" style="1" customWidth="1"/>
    <col min="1260" max="1260" width="12.42578125" style="1" customWidth="1"/>
    <col min="1261" max="1262" width="0" style="1" hidden="1" customWidth="1"/>
    <col min="1263" max="1263" width="11.85546875" style="1" customWidth="1"/>
    <col min="1264" max="1264" width="11.140625" style="1" customWidth="1"/>
    <col min="1265" max="1266" width="0" style="1" hidden="1" customWidth="1"/>
    <col min="1267" max="1267" width="11.85546875" style="1" customWidth="1"/>
    <col min="1268" max="1268" width="10.7109375" style="1" customWidth="1"/>
    <col min="1269" max="1270" width="0" style="1" hidden="1" customWidth="1"/>
    <col min="1271" max="1271" width="11.85546875" style="1" customWidth="1"/>
    <col min="1272" max="1272" width="10.42578125" style="1" bestFit="1" customWidth="1"/>
    <col min="1273" max="1274" width="0" style="1" hidden="1" customWidth="1"/>
    <col min="1275" max="1275" width="11.85546875" style="1" customWidth="1"/>
    <col min="1276" max="1276" width="10.42578125" style="1" bestFit="1" customWidth="1"/>
    <col min="1277" max="1278" width="0" style="1" hidden="1" customWidth="1"/>
    <col min="1279" max="1279" width="11.85546875" style="1" customWidth="1"/>
    <col min="1280" max="1280" width="11.7109375" style="1" customWidth="1"/>
    <col min="1281" max="1282" width="0" style="1" hidden="1" customWidth="1"/>
    <col min="1283" max="1283" width="11.85546875" style="1" customWidth="1"/>
    <col min="1284" max="1284" width="10.5703125" style="1" customWidth="1"/>
    <col min="1285" max="1286" width="0" style="1" hidden="1" customWidth="1"/>
    <col min="1287" max="1287" width="11.85546875" style="1" customWidth="1"/>
    <col min="1288" max="1288" width="10.42578125" style="1" bestFit="1" customWidth="1"/>
    <col min="1289" max="1290" width="0" style="1" hidden="1" customWidth="1"/>
    <col min="1291" max="1291" width="11.85546875" style="1" customWidth="1"/>
    <col min="1292" max="1292" width="11.7109375" style="1" customWidth="1"/>
    <col min="1293" max="1294" width="0" style="1" hidden="1" customWidth="1"/>
    <col min="1295" max="1295" width="11.85546875" style="1" customWidth="1"/>
    <col min="1296" max="1296" width="12.28515625" style="1" customWidth="1"/>
    <col min="1297" max="1298" width="0" style="1" hidden="1" customWidth="1"/>
    <col min="1299" max="1299" width="13.42578125" style="1" customWidth="1"/>
    <col min="1300" max="1300" width="11" style="1" customWidth="1"/>
    <col min="1301" max="1302" width="0" style="1" hidden="1" customWidth="1"/>
    <col min="1303" max="1303" width="12" style="1" customWidth="1"/>
    <col min="1304" max="1304" width="11" style="1" customWidth="1"/>
    <col min="1305" max="1306" width="0" style="1" hidden="1" customWidth="1"/>
    <col min="1307" max="1307" width="11.85546875" style="1" customWidth="1"/>
    <col min="1308" max="1308" width="10.7109375" style="1" customWidth="1"/>
    <col min="1309" max="1310" width="0" style="1" hidden="1" customWidth="1"/>
    <col min="1311" max="1311" width="12.7109375" style="1" bestFit="1" customWidth="1"/>
    <col min="1312" max="1312" width="10.42578125" style="1" bestFit="1" customWidth="1"/>
    <col min="1313" max="1314" width="0" style="1" hidden="1" customWidth="1"/>
    <col min="1315" max="1315" width="12.7109375" style="1" bestFit="1" customWidth="1"/>
    <col min="1316" max="1316" width="10.5703125" style="1" customWidth="1"/>
    <col min="1317" max="1318" width="0" style="1" hidden="1" customWidth="1"/>
    <col min="1319" max="1319" width="12.5703125" style="1" customWidth="1"/>
    <col min="1320" max="1320" width="10.5703125" style="1" customWidth="1"/>
    <col min="1321" max="1322" width="0" style="1" hidden="1" customWidth="1"/>
    <col min="1323" max="1323" width="12.28515625" style="1" customWidth="1"/>
    <col min="1324" max="1324" width="12.140625" style="1" customWidth="1"/>
    <col min="1325" max="1326" width="0" style="1" hidden="1" customWidth="1"/>
    <col min="1327" max="1327" width="13" style="1" customWidth="1"/>
    <col min="1328" max="1480" width="9.140625" style="1"/>
    <col min="1481" max="1481" width="1.5703125" style="1" customWidth="1"/>
    <col min="1482" max="1482" width="5.42578125" style="1" customWidth="1"/>
    <col min="1483" max="1483" width="20.85546875" style="1" customWidth="1"/>
    <col min="1484" max="1484" width="11.7109375" style="1" customWidth="1"/>
    <col min="1485" max="1485" width="15.5703125" style="1" customWidth="1"/>
    <col min="1486" max="1486" width="15.7109375" style="1" customWidth="1"/>
    <col min="1487" max="1487" width="7.140625" style="1" customWidth="1"/>
    <col min="1488" max="1488" width="10.7109375" style="1" customWidth="1"/>
    <col min="1489" max="1490" width="0" style="1" hidden="1" customWidth="1"/>
    <col min="1491" max="1491" width="11.85546875" style="1" customWidth="1"/>
    <col min="1492" max="1492" width="10.7109375" style="1" customWidth="1"/>
    <col min="1493" max="1494" width="0" style="1" hidden="1" customWidth="1"/>
    <col min="1495" max="1495" width="11.85546875" style="1" customWidth="1"/>
    <col min="1496" max="1496" width="10.7109375" style="1" customWidth="1"/>
    <col min="1497" max="1498" width="0" style="1" hidden="1" customWidth="1"/>
    <col min="1499" max="1499" width="11.85546875" style="1" customWidth="1"/>
    <col min="1500" max="1500" width="10.7109375" style="1" customWidth="1"/>
    <col min="1501" max="1502" width="0" style="1" hidden="1" customWidth="1"/>
    <col min="1503" max="1503" width="11.85546875" style="1" customWidth="1"/>
    <col min="1504" max="1504" width="10.7109375" style="1" customWidth="1"/>
    <col min="1505" max="1506" width="0" style="1" hidden="1" customWidth="1"/>
    <col min="1507" max="1507" width="11.85546875" style="1" customWidth="1"/>
    <col min="1508" max="1508" width="10.7109375" style="1" customWidth="1"/>
    <col min="1509" max="1510" width="0" style="1" hidden="1" customWidth="1"/>
    <col min="1511" max="1511" width="11.85546875" style="1" customWidth="1"/>
    <col min="1512" max="1512" width="11.42578125" style="1" customWidth="1"/>
    <col min="1513" max="1514" width="0" style="1" hidden="1" customWidth="1"/>
    <col min="1515" max="1515" width="11.85546875" style="1" customWidth="1"/>
    <col min="1516" max="1516" width="12.42578125" style="1" customWidth="1"/>
    <col min="1517" max="1518" width="0" style="1" hidden="1" customWidth="1"/>
    <col min="1519" max="1519" width="11.85546875" style="1" customWidth="1"/>
    <col min="1520" max="1520" width="11.140625" style="1" customWidth="1"/>
    <col min="1521" max="1522" width="0" style="1" hidden="1" customWidth="1"/>
    <col min="1523" max="1523" width="11.85546875" style="1" customWidth="1"/>
    <col min="1524" max="1524" width="10.7109375" style="1" customWidth="1"/>
    <col min="1525" max="1526" width="0" style="1" hidden="1" customWidth="1"/>
    <col min="1527" max="1527" width="11.85546875" style="1" customWidth="1"/>
    <col min="1528" max="1528" width="10.42578125" style="1" bestFit="1" customWidth="1"/>
    <col min="1529" max="1530" width="0" style="1" hidden="1" customWidth="1"/>
    <col min="1531" max="1531" width="11.85546875" style="1" customWidth="1"/>
    <col min="1532" max="1532" width="10.42578125" style="1" bestFit="1" customWidth="1"/>
    <col min="1533" max="1534" width="0" style="1" hidden="1" customWidth="1"/>
    <col min="1535" max="1535" width="11.85546875" style="1" customWidth="1"/>
    <col min="1536" max="1536" width="11.7109375" style="1" customWidth="1"/>
    <col min="1537" max="1538" width="0" style="1" hidden="1" customWidth="1"/>
    <col min="1539" max="1539" width="11.85546875" style="1" customWidth="1"/>
    <col min="1540" max="1540" width="10.5703125" style="1" customWidth="1"/>
    <col min="1541" max="1542" width="0" style="1" hidden="1" customWidth="1"/>
    <col min="1543" max="1543" width="11.85546875" style="1" customWidth="1"/>
    <col min="1544" max="1544" width="10.42578125" style="1" bestFit="1" customWidth="1"/>
    <col min="1545" max="1546" width="0" style="1" hidden="1" customWidth="1"/>
    <col min="1547" max="1547" width="11.85546875" style="1" customWidth="1"/>
    <col min="1548" max="1548" width="11.7109375" style="1" customWidth="1"/>
    <col min="1549" max="1550" width="0" style="1" hidden="1" customWidth="1"/>
    <col min="1551" max="1551" width="11.85546875" style="1" customWidth="1"/>
    <col min="1552" max="1552" width="12.28515625" style="1" customWidth="1"/>
    <col min="1553" max="1554" width="0" style="1" hidden="1" customWidth="1"/>
    <col min="1555" max="1555" width="13.42578125" style="1" customWidth="1"/>
    <col min="1556" max="1556" width="11" style="1" customWidth="1"/>
    <col min="1557" max="1558" width="0" style="1" hidden="1" customWidth="1"/>
    <col min="1559" max="1559" width="12" style="1" customWidth="1"/>
    <col min="1560" max="1560" width="11" style="1" customWidth="1"/>
    <col min="1561" max="1562" width="0" style="1" hidden="1" customWidth="1"/>
    <col min="1563" max="1563" width="11.85546875" style="1" customWidth="1"/>
    <col min="1564" max="1564" width="10.7109375" style="1" customWidth="1"/>
    <col min="1565" max="1566" width="0" style="1" hidden="1" customWidth="1"/>
    <col min="1567" max="1567" width="12.7109375" style="1" bestFit="1" customWidth="1"/>
    <col min="1568" max="1568" width="10.42578125" style="1" bestFit="1" customWidth="1"/>
    <col min="1569" max="1570" width="0" style="1" hidden="1" customWidth="1"/>
    <col min="1571" max="1571" width="12.7109375" style="1" bestFit="1" customWidth="1"/>
    <col min="1572" max="1572" width="10.5703125" style="1" customWidth="1"/>
    <col min="1573" max="1574" width="0" style="1" hidden="1" customWidth="1"/>
    <col min="1575" max="1575" width="12.5703125" style="1" customWidth="1"/>
    <col min="1576" max="1576" width="10.5703125" style="1" customWidth="1"/>
    <col min="1577" max="1578" width="0" style="1" hidden="1" customWidth="1"/>
    <col min="1579" max="1579" width="12.28515625" style="1" customWidth="1"/>
    <col min="1580" max="1580" width="12.140625" style="1" customWidth="1"/>
    <col min="1581" max="1582" width="0" style="1" hidden="1" customWidth="1"/>
    <col min="1583" max="1583" width="13" style="1" customWidth="1"/>
    <col min="1584" max="1736" width="9.140625" style="1"/>
    <col min="1737" max="1737" width="1.5703125" style="1" customWidth="1"/>
    <col min="1738" max="1738" width="5.42578125" style="1" customWidth="1"/>
    <col min="1739" max="1739" width="20.85546875" style="1" customWidth="1"/>
    <col min="1740" max="1740" width="11.7109375" style="1" customWidth="1"/>
    <col min="1741" max="1741" width="15.5703125" style="1" customWidth="1"/>
    <col min="1742" max="1742" width="15.7109375" style="1" customWidth="1"/>
    <col min="1743" max="1743" width="7.140625" style="1" customWidth="1"/>
    <col min="1744" max="1744" width="10.7109375" style="1" customWidth="1"/>
    <col min="1745" max="1746" width="0" style="1" hidden="1" customWidth="1"/>
    <col min="1747" max="1747" width="11.85546875" style="1" customWidth="1"/>
    <col min="1748" max="1748" width="10.7109375" style="1" customWidth="1"/>
    <col min="1749" max="1750" width="0" style="1" hidden="1" customWidth="1"/>
    <col min="1751" max="1751" width="11.85546875" style="1" customWidth="1"/>
    <col min="1752" max="1752" width="10.7109375" style="1" customWidth="1"/>
    <col min="1753" max="1754" width="0" style="1" hidden="1" customWidth="1"/>
    <col min="1755" max="1755" width="11.85546875" style="1" customWidth="1"/>
    <col min="1756" max="1756" width="10.7109375" style="1" customWidth="1"/>
    <col min="1757" max="1758" width="0" style="1" hidden="1" customWidth="1"/>
    <col min="1759" max="1759" width="11.85546875" style="1" customWidth="1"/>
    <col min="1760" max="1760" width="10.7109375" style="1" customWidth="1"/>
    <col min="1761" max="1762" width="0" style="1" hidden="1" customWidth="1"/>
    <col min="1763" max="1763" width="11.85546875" style="1" customWidth="1"/>
    <col min="1764" max="1764" width="10.7109375" style="1" customWidth="1"/>
    <col min="1765" max="1766" width="0" style="1" hidden="1" customWidth="1"/>
    <col min="1767" max="1767" width="11.85546875" style="1" customWidth="1"/>
    <col min="1768" max="1768" width="11.42578125" style="1" customWidth="1"/>
    <col min="1769" max="1770" width="0" style="1" hidden="1" customWidth="1"/>
    <col min="1771" max="1771" width="11.85546875" style="1" customWidth="1"/>
    <col min="1772" max="1772" width="12.42578125" style="1" customWidth="1"/>
    <col min="1773" max="1774" width="0" style="1" hidden="1" customWidth="1"/>
    <col min="1775" max="1775" width="11.85546875" style="1" customWidth="1"/>
    <col min="1776" max="1776" width="11.140625" style="1" customWidth="1"/>
    <col min="1777" max="1778" width="0" style="1" hidden="1" customWidth="1"/>
    <col min="1779" max="1779" width="11.85546875" style="1" customWidth="1"/>
    <col min="1780" max="1780" width="10.7109375" style="1" customWidth="1"/>
    <col min="1781" max="1782" width="0" style="1" hidden="1" customWidth="1"/>
    <col min="1783" max="1783" width="11.85546875" style="1" customWidth="1"/>
    <col min="1784" max="1784" width="10.42578125" style="1" bestFit="1" customWidth="1"/>
    <col min="1785" max="1786" width="0" style="1" hidden="1" customWidth="1"/>
    <col min="1787" max="1787" width="11.85546875" style="1" customWidth="1"/>
    <col min="1788" max="1788" width="10.42578125" style="1" bestFit="1" customWidth="1"/>
    <col min="1789" max="1790" width="0" style="1" hidden="1" customWidth="1"/>
    <col min="1791" max="1791" width="11.85546875" style="1" customWidth="1"/>
    <col min="1792" max="1792" width="11.7109375" style="1" customWidth="1"/>
    <col min="1793" max="1794" width="0" style="1" hidden="1" customWidth="1"/>
    <col min="1795" max="1795" width="11.85546875" style="1" customWidth="1"/>
    <col min="1796" max="1796" width="10.5703125" style="1" customWidth="1"/>
    <col min="1797" max="1798" width="0" style="1" hidden="1" customWidth="1"/>
    <col min="1799" max="1799" width="11.85546875" style="1" customWidth="1"/>
    <col min="1800" max="1800" width="10.42578125" style="1" bestFit="1" customWidth="1"/>
    <col min="1801" max="1802" width="0" style="1" hidden="1" customWidth="1"/>
    <col min="1803" max="1803" width="11.85546875" style="1" customWidth="1"/>
    <col min="1804" max="1804" width="11.7109375" style="1" customWidth="1"/>
    <col min="1805" max="1806" width="0" style="1" hidden="1" customWidth="1"/>
    <col min="1807" max="1807" width="11.85546875" style="1" customWidth="1"/>
    <col min="1808" max="1808" width="12.28515625" style="1" customWidth="1"/>
    <col min="1809" max="1810" width="0" style="1" hidden="1" customWidth="1"/>
    <col min="1811" max="1811" width="13.42578125" style="1" customWidth="1"/>
    <col min="1812" max="1812" width="11" style="1" customWidth="1"/>
    <col min="1813" max="1814" width="0" style="1" hidden="1" customWidth="1"/>
    <col min="1815" max="1815" width="12" style="1" customWidth="1"/>
    <col min="1816" max="1816" width="11" style="1" customWidth="1"/>
    <col min="1817" max="1818" width="0" style="1" hidden="1" customWidth="1"/>
    <col min="1819" max="1819" width="11.85546875" style="1" customWidth="1"/>
    <col min="1820" max="1820" width="10.7109375" style="1" customWidth="1"/>
    <col min="1821" max="1822" width="0" style="1" hidden="1" customWidth="1"/>
    <col min="1823" max="1823" width="12.7109375" style="1" bestFit="1" customWidth="1"/>
    <col min="1824" max="1824" width="10.42578125" style="1" bestFit="1" customWidth="1"/>
    <col min="1825" max="1826" width="0" style="1" hidden="1" customWidth="1"/>
    <col min="1827" max="1827" width="12.7109375" style="1" bestFit="1" customWidth="1"/>
    <col min="1828" max="1828" width="10.5703125" style="1" customWidth="1"/>
    <col min="1829" max="1830" width="0" style="1" hidden="1" customWidth="1"/>
    <col min="1831" max="1831" width="12.5703125" style="1" customWidth="1"/>
    <col min="1832" max="1832" width="10.5703125" style="1" customWidth="1"/>
    <col min="1833" max="1834" width="0" style="1" hidden="1" customWidth="1"/>
    <col min="1835" max="1835" width="12.28515625" style="1" customWidth="1"/>
    <col min="1836" max="1836" width="12.140625" style="1" customWidth="1"/>
    <col min="1837" max="1838" width="0" style="1" hidden="1" customWidth="1"/>
    <col min="1839" max="1839" width="13" style="1" customWidth="1"/>
    <col min="1840" max="1992" width="9.140625" style="1"/>
    <col min="1993" max="1993" width="1.5703125" style="1" customWidth="1"/>
    <col min="1994" max="1994" width="5.42578125" style="1" customWidth="1"/>
    <col min="1995" max="1995" width="20.85546875" style="1" customWidth="1"/>
    <col min="1996" max="1996" width="11.7109375" style="1" customWidth="1"/>
    <col min="1997" max="1997" width="15.5703125" style="1" customWidth="1"/>
    <col min="1998" max="1998" width="15.7109375" style="1" customWidth="1"/>
    <col min="1999" max="1999" width="7.140625" style="1" customWidth="1"/>
    <col min="2000" max="2000" width="10.7109375" style="1" customWidth="1"/>
    <col min="2001" max="2002" width="0" style="1" hidden="1" customWidth="1"/>
    <col min="2003" max="2003" width="11.85546875" style="1" customWidth="1"/>
    <col min="2004" max="2004" width="10.7109375" style="1" customWidth="1"/>
    <col min="2005" max="2006" width="0" style="1" hidden="1" customWidth="1"/>
    <col min="2007" max="2007" width="11.85546875" style="1" customWidth="1"/>
    <col min="2008" max="2008" width="10.7109375" style="1" customWidth="1"/>
    <col min="2009" max="2010" width="0" style="1" hidden="1" customWidth="1"/>
    <col min="2011" max="2011" width="11.85546875" style="1" customWidth="1"/>
    <col min="2012" max="2012" width="10.7109375" style="1" customWidth="1"/>
    <col min="2013" max="2014" width="0" style="1" hidden="1" customWidth="1"/>
    <col min="2015" max="2015" width="11.85546875" style="1" customWidth="1"/>
    <col min="2016" max="2016" width="10.7109375" style="1" customWidth="1"/>
    <col min="2017" max="2018" width="0" style="1" hidden="1" customWidth="1"/>
    <col min="2019" max="2019" width="11.85546875" style="1" customWidth="1"/>
    <col min="2020" max="2020" width="10.7109375" style="1" customWidth="1"/>
    <col min="2021" max="2022" width="0" style="1" hidden="1" customWidth="1"/>
    <col min="2023" max="2023" width="11.85546875" style="1" customWidth="1"/>
    <col min="2024" max="2024" width="11.42578125" style="1" customWidth="1"/>
    <col min="2025" max="2026" width="0" style="1" hidden="1" customWidth="1"/>
    <col min="2027" max="2027" width="11.85546875" style="1" customWidth="1"/>
    <col min="2028" max="2028" width="12.42578125" style="1" customWidth="1"/>
    <col min="2029" max="2030" width="0" style="1" hidden="1" customWidth="1"/>
    <col min="2031" max="2031" width="11.85546875" style="1" customWidth="1"/>
    <col min="2032" max="2032" width="11.140625" style="1" customWidth="1"/>
    <col min="2033" max="2034" width="0" style="1" hidden="1" customWidth="1"/>
    <col min="2035" max="2035" width="11.85546875" style="1" customWidth="1"/>
    <col min="2036" max="2036" width="10.7109375" style="1" customWidth="1"/>
    <col min="2037" max="2038" width="0" style="1" hidden="1" customWidth="1"/>
    <col min="2039" max="2039" width="11.85546875" style="1" customWidth="1"/>
    <col min="2040" max="2040" width="10.42578125" style="1" bestFit="1" customWidth="1"/>
    <col min="2041" max="2042" width="0" style="1" hidden="1" customWidth="1"/>
    <col min="2043" max="2043" width="11.85546875" style="1" customWidth="1"/>
    <col min="2044" max="2044" width="10.42578125" style="1" bestFit="1" customWidth="1"/>
    <col min="2045" max="2046" width="0" style="1" hidden="1" customWidth="1"/>
    <col min="2047" max="2047" width="11.85546875" style="1" customWidth="1"/>
    <col min="2048" max="2048" width="11.7109375" style="1" customWidth="1"/>
    <col min="2049" max="2050" width="0" style="1" hidden="1" customWidth="1"/>
    <col min="2051" max="2051" width="11.85546875" style="1" customWidth="1"/>
    <col min="2052" max="2052" width="10.5703125" style="1" customWidth="1"/>
    <col min="2053" max="2054" width="0" style="1" hidden="1" customWidth="1"/>
    <col min="2055" max="2055" width="11.85546875" style="1" customWidth="1"/>
    <col min="2056" max="2056" width="10.42578125" style="1" bestFit="1" customWidth="1"/>
    <col min="2057" max="2058" width="0" style="1" hidden="1" customWidth="1"/>
    <col min="2059" max="2059" width="11.85546875" style="1" customWidth="1"/>
    <col min="2060" max="2060" width="11.7109375" style="1" customWidth="1"/>
    <col min="2061" max="2062" width="0" style="1" hidden="1" customWidth="1"/>
    <col min="2063" max="2063" width="11.85546875" style="1" customWidth="1"/>
    <col min="2064" max="2064" width="12.28515625" style="1" customWidth="1"/>
    <col min="2065" max="2066" width="0" style="1" hidden="1" customWidth="1"/>
    <col min="2067" max="2067" width="13.42578125" style="1" customWidth="1"/>
    <col min="2068" max="2068" width="11" style="1" customWidth="1"/>
    <col min="2069" max="2070" width="0" style="1" hidden="1" customWidth="1"/>
    <col min="2071" max="2071" width="12" style="1" customWidth="1"/>
    <col min="2072" max="2072" width="11" style="1" customWidth="1"/>
    <col min="2073" max="2074" width="0" style="1" hidden="1" customWidth="1"/>
    <col min="2075" max="2075" width="11.85546875" style="1" customWidth="1"/>
    <col min="2076" max="2076" width="10.7109375" style="1" customWidth="1"/>
    <col min="2077" max="2078" width="0" style="1" hidden="1" customWidth="1"/>
    <col min="2079" max="2079" width="12.7109375" style="1" bestFit="1" customWidth="1"/>
    <col min="2080" max="2080" width="10.42578125" style="1" bestFit="1" customWidth="1"/>
    <col min="2081" max="2082" width="0" style="1" hidden="1" customWidth="1"/>
    <col min="2083" max="2083" width="12.7109375" style="1" bestFit="1" customWidth="1"/>
    <col min="2084" max="2084" width="10.5703125" style="1" customWidth="1"/>
    <col min="2085" max="2086" width="0" style="1" hidden="1" customWidth="1"/>
    <col min="2087" max="2087" width="12.5703125" style="1" customWidth="1"/>
    <col min="2088" max="2088" width="10.5703125" style="1" customWidth="1"/>
    <col min="2089" max="2090" width="0" style="1" hidden="1" customWidth="1"/>
    <col min="2091" max="2091" width="12.28515625" style="1" customWidth="1"/>
    <col min="2092" max="2092" width="12.140625" style="1" customWidth="1"/>
    <col min="2093" max="2094" width="0" style="1" hidden="1" customWidth="1"/>
    <col min="2095" max="2095" width="13" style="1" customWidth="1"/>
    <col min="2096" max="2248" width="9.140625" style="1"/>
    <col min="2249" max="2249" width="1.5703125" style="1" customWidth="1"/>
    <col min="2250" max="2250" width="5.42578125" style="1" customWidth="1"/>
    <col min="2251" max="2251" width="20.85546875" style="1" customWidth="1"/>
    <col min="2252" max="2252" width="11.7109375" style="1" customWidth="1"/>
    <col min="2253" max="2253" width="15.5703125" style="1" customWidth="1"/>
    <col min="2254" max="2254" width="15.7109375" style="1" customWidth="1"/>
    <col min="2255" max="2255" width="7.140625" style="1" customWidth="1"/>
    <col min="2256" max="2256" width="10.7109375" style="1" customWidth="1"/>
    <col min="2257" max="2258" width="0" style="1" hidden="1" customWidth="1"/>
    <col min="2259" max="2259" width="11.85546875" style="1" customWidth="1"/>
    <col min="2260" max="2260" width="10.7109375" style="1" customWidth="1"/>
    <col min="2261" max="2262" width="0" style="1" hidden="1" customWidth="1"/>
    <col min="2263" max="2263" width="11.85546875" style="1" customWidth="1"/>
    <col min="2264" max="2264" width="10.7109375" style="1" customWidth="1"/>
    <col min="2265" max="2266" width="0" style="1" hidden="1" customWidth="1"/>
    <col min="2267" max="2267" width="11.85546875" style="1" customWidth="1"/>
    <col min="2268" max="2268" width="10.7109375" style="1" customWidth="1"/>
    <col min="2269" max="2270" width="0" style="1" hidden="1" customWidth="1"/>
    <col min="2271" max="2271" width="11.85546875" style="1" customWidth="1"/>
    <col min="2272" max="2272" width="10.7109375" style="1" customWidth="1"/>
    <col min="2273" max="2274" width="0" style="1" hidden="1" customWidth="1"/>
    <col min="2275" max="2275" width="11.85546875" style="1" customWidth="1"/>
    <col min="2276" max="2276" width="10.7109375" style="1" customWidth="1"/>
    <col min="2277" max="2278" width="0" style="1" hidden="1" customWidth="1"/>
    <col min="2279" max="2279" width="11.85546875" style="1" customWidth="1"/>
    <col min="2280" max="2280" width="11.42578125" style="1" customWidth="1"/>
    <col min="2281" max="2282" width="0" style="1" hidden="1" customWidth="1"/>
    <col min="2283" max="2283" width="11.85546875" style="1" customWidth="1"/>
    <col min="2284" max="2284" width="12.42578125" style="1" customWidth="1"/>
    <col min="2285" max="2286" width="0" style="1" hidden="1" customWidth="1"/>
    <col min="2287" max="2287" width="11.85546875" style="1" customWidth="1"/>
    <col min="2288" max="2288" width="11.140625" style="1" customWidth="1"/>
    <col min="2289" max="2290" width="0" style="1" hidden="1" customWidth="1"/>
    <col min="2291" max="2291" width="11.85546875" style="1" customWidth="1"/>
    <col min="2292" max="2292" width="10.7109375" style="1" customWidth="1"/>
    <col min="2293" max="2294" width="0" style="1" hidden="1" customWidth="1"/>
    <col min="2295" max="2295" width="11.85546875" style="1" customWidth="1"/>
    <col min="2296" max="2296" width="10.42578125" style="1" bestFit="1" customWidth="1"/>
    <col min="2297" max="2298" width="0" style="1" hidden="1" customWidth="1"/>
    <col min="2299" max="2299" width="11.85546875" style="1" customWidth="1"/>
    <col min="2300" max="2300" width="10.42578125" style="1" bestFit="1" customWidth="1"/>
    <col min="2301" max="2302" width="0" style="1" hidden="1" customWidth="1"/>
    <col min="2303" max="2303" width="11.85546875" style="1" customWidth="1"/>
    <col min="2304" max="2304" width="11.7109375" style="1" customWidth="1"/>
    <col min="2305" max="2306" width="0" style="1" hidden="1" customWidth="1"/>
    <col min="2307" max="2307" width="11.85546875" style="1" customWidth="1"/>
    <col min="2308" max="2308" width="10.5703125" style="1" customWidth="1"/>
    <col min="2309" max="2310" width="0" style="1" hidden="1" customWidth="1"/>
    <col min="2311" max="2311" width="11.85546875" style="1" customWidth="1"/>
    <col min="2312" max="2312" width="10.42578125" style="1" bestFit="1" customWidth="1"/>
    <col min="2313" max="2314" width="0" style="1" hidden="1" customWidth="1"/>
    <col min="2315" max="2315" width="11.85546875" style="1" customWidth="1"/>
    <col min="2316" max="2316" width="11.7109375" style="1" customWidth="1"/>
    <col min="2317" max="2318" width="0" style="1" hidden="1" customWidth="1"/>
    <col min="2319" max="2319" width="11.85546875" style="1" customWidth="1"/>
    <col min="2320" max="2320" width="12.28515625" style="1" customWidth="1"/>
    <col min="2321" max="2322" width="0" style="1" hidden="1" customWidth="1"/>
    <col min="2323" max="2323" width="13.42578125" style="1" customWidth="1"/>
    <col min="2324" max="2324" width="11" style="1" customWidth="1"/>
    <col min="2325" max="2326" width="0" style="1" hidden="1" customWidth="1"/>
    <col min="2327" max="2327" width="12" style="1" customWidth="1"/>
    <col min="2328" max="2328" width="11" style="1" customWidth="1"/>
    <col min="2329" max="2330" width="0" style="1" hidden="1" customWidth="1"/>
    <col min="2331" max="2331" width="11.85546875" style="1" customWidth="1"/>
    <col min="2332" max="2332" width="10.7109375" style="1" customWidth="1"/>
    <col min="2333" max="2334" width="0" style="1" hidden="1" customWidth="1"/>
    <col min="2335" max="2335" width="12.7109375" style="1" bestFit="1" customWidth="1"/>
    <col min="2336" max="2336" width="10.42578125" style="1" bestFit="1" customWidth="1"/>
    <col min="2337" max="2338" width="0" style="1" hidden="1" customWidth="1"/>
    <col min="2339" max="2339" width="12.7109375" style="1" bestFit="1" customWidth="1"/>
    <col min="2340" max="2340" width="10.5703125" style="1" customWidth="1"/>
    <col min="2341" max="2342" width="0" style="1" hidden="1" customWidth="1"/>
    <col min="2343" max="2343" width="12.5703125" style="1" customWidth="1"/>
    <col min="2344" max="2344" width="10.5703125" style="1" customWidth="1"/>
    <col min="2345" max="2346" width="0" style="1" hidden="1" customWidth="1"/>
    <col min="2347" max="2347" width="12.28515625" style="1" customWidth="1"/>
    <col min="2348" max="2348" width="12.140625" style="1" customWidth="1"/>
    <col min="2349" max="2350" width="0" style="1" hidden="1" customWidth="1"/>
    <col min="2351" max="2351" width="13" style="1" customWidth="1"/>
    <col min="2352" max="2504" width="9.140625" style="1"/>
    <col min="2505" max="2505" width="1.5703125" style="1" customWidth="1"/>
    <col min="2506" max="2506" width="5.42578125" style="1" customWidth="1"/>
    <col min="2507" max="2507" width="20.85546875" style="1" customWidth="1"/>
    <col min="2508" max="2508" width="11.7109375" style="1" customWidth="1"/>
    <col min="2509" max="2509" width="15.5703125" style="1" customWidth="1"/>
    <col min="2510" max="2510" width="15.7109375" style="1" customWidth="1"/>
    <col min="2511" max="2511" width="7.140625" style="1" customWidth="1"/>
    <col min="2512" max="2512" width="10.7109375" style="1" customWidth="1"/>
    <col min="2513" max="2514" width="0" style="1" hidden="1" customWidth="1"/>
    <col min="2515" max="2515" width="11.85546875" style="1" customWidth="1"/>
    <col min="2516" max="2516" width="10.7109375" style="1" customWidth="1"/>
    <col min="2517" max="2518" width="0" style="1" hidden="1" customWidth="1"/>
    <col min="2519" max="2519" width="11.85546875" style="1" customWidth="1"/>
    <col min="2520" max="2520" width="10.7109375" style="1" customWidth="1"/>
    <col min="2521" max="2522" width="0" style="1" hidden="1" customWidth="1"/>
    <col min="2523" max="2523" width="11.85546875" style="1" customWidth="1"/>
    <col min="2524" max="2524" width="10.7109375" style="1" customWidth="1"/>
    <col min="2525" max="2526" width="0" style="1" hidden="1" customWidth="1"/>
    <col min="2527" max="2527" width="11.85546875" style="1" customWidth="1"/>
    <col min="2528" max="2528" width="10.7109375" style="1" customWidth="1"/>
    <col min="2529" max="2530" width="0" style="1" hidden="1" customWidth="1"/>
    <col min="2531" max="2531" width="11.85546875" style="1" customWidth="1"/>
    <col min="2532" max="2532" width="10.7109375" style="1" customWidth="1"/>
    <col min="2533" max="2534" width="0" style="1" hidden="1" customWidth="1"/>
    <col min="2535" max="2535" width="11.85546875" style="1" customWidth="1"/>
    <col min="2536" max="2536" width="11.42578125" style="1" customWidth="1"/>
    <col min="2537" max="2538" width="0" style="1" hidden="1" customWidth="1"/>
    <col min="2539" max="2539" width="11.85546875" style="1" customWidth="1"/>
    <col min="2540" max="2540" width="12.42578125" style="1" customWidth="1"/>
    <col min="2541" max="2542" width="0" style="1" hidden="1" customWidth="1"/>
    <col min="2543" max="2543" width="11.85546875" style="1" customWidth="1"/>
    <col min="2544" max="2544" width="11.140625" style="1" customWidth="1"/>
    <col min="2545" max="2546" width="0" style="1" hidden="1" customWidth="1"/>
    <col min="2547" max="2547" width="11.85546875" style="1" customWidth="1"/>
    <col min="2548" max="2548" width="10.7109375" style="1" customWidth="1"/>
    <col min="2549" max="2550" width="0" style="1" hidden="1" customWidth="1"/>
    <col min="2551" max="2551" width="11.85546875" style="1" customWidth="1"/>
    <col min="2552" max="2552" width="10.42578125" style="1" bestFit="1" customWidth="1"/>
    <col min="2553" max="2554" width="0" style="1" hidden="1" customWidth="1"/>
    <col min="2555" max="2555" width="11.85546875" style="1" customWidth="1"/>
    <col min="2556" max="2556" width="10.42578125" style="1" bestFit="1" customWidth="1"/>
    <col min="2557" max="2558" width="0" style="1" hidden="1" customWidth="1"/>
    <col min="2559" max="2559" width="11.85546875" style="1" customWidth="1"/>
    <col min="2560" max="2560" width="11.7109375" style="1" customWidth="1"/>
    <col min="2561" max="2562" width="0" style="1" hidden="1" customWidth="1"/>
    <col min="2563" max="2563" width="11.85546875" style="1" customWidth="1"/>
    <col min="2564" max="2564" width="10.5703125" style="1" customWidth="1"/>
    <col min="2565" max="2566" width="0" style="1" hidden="1" customWidth="1"/>
    <col min="2567" max="2567" width="11.85546875" style="1" customWidth="1"/>
    <col min="2568" max="2568" width="10.42578125" style="1" bestFit="1" customWidth="1"/>
    <col min="2569" max="2570" width="0" style="1" hidden="1" customWidth="1"/>
    <col min="2571" max="2571" width="11.85546875" style="1" customWidth="1"/>
    <col min="2572" max="2572" width="11.7109375" style="1" customWidth="1"/>
    <col min="2573" max="2574" width="0" style="1" hidden="1" customWidth="1"/>
    <col min="2575" max="2575" width="11.85546875" style="1" customWidth="1"/>
    <col min="2576" max="2576" width="12.28515625" style="1" customWidth="1"/>
    <col min="2577" max="2578" width="0" style="1" hidden="1" customWidth="1"/>
    <col min="2579" max="2579" width="13.42578125" style="1" customWidth="1"/>
    <col min="2580" max="2580" width="11" style="1" customWidth="1"/>
    <col min="2581" max="2582" width="0" style="1" hidden="1" customWidth="1"/>
    <col min="2583" max="2583" width="12" style="1" customWidth="1"/>
    <col min="2584" max="2584" width="11" style="1" customWidth="1"/>
    <col min="2585" max="2586" width="0" style="1" hidden="1" customWidth="1"/>
    <col min="2587" max="2587" width="11.85546875" style="1" customWidth="1"/>
    <col min="2588" max="2588" width="10.7109375" style="1" customWidth="1"/>
    <col min="2589" max="2590" width="0" style="1" hidden="1" customWidth="1"/>
    <col min="2591" max="2591" width="12.7109375" style="1" bestFit="1" customWidth="1"/>
    <col min="2592" max="2592" width="10.42578125" style="1" bestFit="1" customWidth="1"/>
    <col min="2593" max="2594" width="0" style="1" hidden="1" customWidth="1"/>
    <col min="2595" max="2595" width="12.7109375" style="1" bestFit="1" customWidth="1"/>
    <col min="2596" max="2596" width="10.5703125" style="1" customWidth="1"/>
    <col min="2597" max="2598" width="0" style="1" hidden="1" customWidth="1"/>
    <col min="2599" max="2599" width="12.5703125" style="1" customWidth="1"/>
    <col min="2600" max="2600" width="10.5703125" style="1" customWidth="1"/>
    <col min="2601" max="2602" width="0" style="1" hidden="1" customWidth="1"/>
    <col min="2603" max="2603" width="12.28515625" style="1" customWidth="1"/>
    <col min="2604" max="2604" width="12.140625" style="1" customWidth="1"/>
    <col min="2605" max="2606" width="0" style="1" hidden="1" customWidth="1"/>
    <col min="2607" max="2607" width="13" style="1" customWidth="1"/>
    <col min="2608" max="2760" width="9.140625" style="1"/>
    <col min="2761" max="2761" width="1.5703125" style="1" customWidth="1"/>
    <col min="2762" max="2762" width="5.42578125" style="1" customWidth="1"/>
    <col min="2763" max="2763" width="20.85546875" style="1" customWidth="1"/>
    <col min="2764" max="2764" width="11.7109375" style="1" customWidth="1"/>
    <col min="2765" max="2765" width="15.5703125" style="1" customWidth="1"/>
    <col min="2766" max="2766" width="15.7109375" style="1" customWidth="1"/>
    <col min="2767" max="2767" width="7.140625" style="1" customWidth="1"/>
    <col min="2768" max="2768" width="10.7109375" style="1" customWidth="1"/>
    <col min="2769" max="2770" width="0" style="1" hidden="1" customWidth="1"/>
    <col min="2771" max="2771" width="11.85546875" style="1" customWidth="1"/>
    <col min="2772" max="2772" width="10.7109375" style="1" customWidth="1"/>
    <col min="2773" max="2774" width="0" style="1" hidden="1" customWidth="1"/>
    <col min="2775" max="2775" width="11.85546875" style="1" customWidth="1"/>
    <col min="2776" max="2776" width="10.7109375" style="1" customWidth="1"/>
    <col min="2777" max="2778" width="0" style="1" hidden="1" customWidth="1"/>
    <col min="2779" max="2779" width="11.85546875" style="1" customWidth="1"/>
    <col min="2780" max="2780" width="10.7109375" style="1" customWidth="1"/>
    <col min="2781" max="2782" width="0" style="1" hidden="1" customWidth="1"/>
    <col min="2783" max="2783" width="11.85546875" style="1" customWidth="1"/>
    <col min="2784" max="2784" width="10.7109375" style="1" customWidth="1"/>
    <col min="2785" max="2786" width="0" style="1" hidden="1" customWidth="1"/>
    <col min="2787" max="2787" width="11.85546875" style="1" customWidth="1"/>
    <col min="2788" max="2788" width="10.7109375" style="1" customWidth="1"/>
    <col min="2789" max="2790" width="0" style="1" hidden="1" customWidth="1"/>
    <col min="2791" max="2791" width="11.85546875" style="1" customWidth="1"/>
    <col min="2792" max="2792" width="11.42578125" style="1" customWidth="1"/>
    <col min="2793" max="2794" width="0" style="1" hidden="1" customWidth="1"/>
    <col min="2795" max="2795" width="11.85546875" style="1" customWidth="1"/>
    <col min="2796" max="2796" width="12.42578125" style="1" customWidth="1"/>
    <col min="2797" max="2798" width="0" style="1" hidden="1" customWidth="1"/>
    <col min="2799" max="2799" width="11.85546875" style="1" customWidth="1"/>
    <col min="2800" max="2800" width="11.140625" style="1" customWidth="1"/>
    <col min="2801" max="2802" width="0" style="1" hidden="1" customWidth="1"/>
    <col min="2803" max="2803" width="11.85546875" style="1" customWidth="1"/>
    <col min="2804" max="2804" width="10.7109375" style="1" customWidth="1"/>
    <col min="2805" max="2806" width="0" style="1" hidden="1" customWidth="1"/>
    <col min="2807" max="2807" width="11.85546875" style="1" customWidth="1"/>
    <col min="2808" max="2808" width="10.42578125" style="1" bestFit="1" customWidth="1"/>
    <col min="2809" max="2810" width="0" style="1" hidden="1" customWidth="1"/>
    <col min="2811" max="2811" width="11.85546875" style="1" customWidth="1"/>
    <col min="2812" max="2812" width="10.42578125" style="1" bestFit="1" customWidth="1"/>
    <col min="2813" max="2814" width="0" style="1" hidden="1" customWidth="1"/>
    <col min="2815" max="2815" width="11.85546875" style="1" customWidth="1"/>
    <col min="2816" max="2816" width="11.7109375" style="1" customWidth="1"/>
    <col min="2817" max="2818" width="0" style="1" hidden="1" customWidth="1"/>
    <col min="2819" max="2819" width="11.85546875" style="1" customWidth="1"/>
    <col min="2820" max="2820" width="10.5703125" style="1" customWidth="1"/>
    <col min="2821" max="2822" width="0" style="1" hidden="1" customWidth="1"/>
    <col min="2823" max="2823" width="11.85546875" style="1" customWidth="1"/>
    <col min="2824" max="2824" width="10.42578125" style="1" bestFit="1" customWidth="1"/>
    <col min="2825" max="2826" width="0" style="1" hidden="1" customWidth="1"/>
    <col min="2827" max="2827" width="11.85546875" style="1" customWidth="1"/>
    <col min="2828" max="2828" width="11.7109375" style="1" customWidth="1"/>
    <col min="2829" max="2830" width="0" style="1" hidden="1" customWidth="1"/>
    <col min="2831" max="2831" width="11.85546875" style="1" customWidth="1"/>
    <col min="2832" max="2832" width="12.28515625" style="1" customWidth="1"/>
    <col min="2833" max="2834" width="0" style="1" hidden="1" customWidth="1"/>
    <col min="2835" max="2835" width="13.42578125" style="1" customWidth="1"/>
    <col min="2836" max="2836" width="11" style="1" customWidth="1"/>
    <col min="2837" max="2838" width="0" style="1" hidden="1" customWidth="1"/>
    <col min="2839" max="2839" width="12" style="1" customWidth="1"/>
    <col min="2840" max="2840" width="11" style="1" customWidth="1"/>
    <col min="2841" max="2842" width="0" style="1" hidden="1" customWidth="1"/>
    <col min="2843" max="2843" width="11.85546875" style="1" customWidth="1"/>
    <col min="2844" max="2844" width="10.7109375" style="1" customWidth="1"/>
    <col min="2845" max="2846" width="0" style="1" hidden="1" customWidth="1"/>
    <col min="2847" max="2847" width="12.7109375" style="1" bestFit="1" customWidth="1"/>
    <col min="2848" max="2848" width="10.42578125" style="1" bestFit="1" customWidth="1"/>
    <col min="2849" max="2850" width="0" style="1" hidden="1" customWidth="1"/>
    <col min="2851" max="2851" width="12.7109375" style="1" bestFit="1" customWidth="1"/>
    <col min="2852" max="2852" width="10.5703125" style="1" customWidth="1"/>
    <col min="2853" max="2854" width="0" style="1" hidden="1" customWidth="1"/>
    <col min="2855" max="2855" width="12.5703125" style="1" customWidth="1"/>
    <col min="2856" max="2856" width="10.5703125" style="1" customWidth="1"/>
    <col min="2857" max="2858" width="0" style="1" hidden="1" customWidth="1"/>
    <col min="2859" max="2859" width="12.28515625" style="1" customWidth="1"/>
    <col min="2860" max="2860" width="12.140625" style="1" customWidth="1"/>
    <col min="2861" max="2862" width="0" style="1" hidden="1" customWidth="1"/>
    <col min="2863" max="2863" width="13" style="1" customWidth="1"/>
    <col min="2864" max="3016" width="9.140625" style="1"/>
    <col min="3017" max="3017" width="1.5703125" style="1" customWidth="1"/>
    <col min="3018" max="3018" width="5.42578125" style="1" customWidth="1"/>
    <col min="3019" max="3019" width="20.85546875" style="1" customWidth="1"/>
    <col min="3020" max="3020" width="11.7109375" style="1" customWidth="1"/>
    <col min="3021" max="3021" width="15.5703125" style="1" customWidth="1"/>
    <col min="3022" max="3022" width="15.7109375" style="1" customWidth="1"/>
    <col min="3023" max="3023" width="7.140625" style="1" customWidth="1"/>
    <col min="3024" max="3024" width="10.7109375" style="1" customWidth="1"/>
    <col min="3025" max="3026" width="0" style="1" hidden="1" customWidth="1"/>
    <col min="3027" max="3027" width="11.85546875" style="1" customWidth="1"/>
    <col min="3028" max="3028" width="10.7109375" style="1" customWidth="1"/>
    <col min="3029" max="3030" width="0" style="1" hidden="1" customWidth="1"/>
    <col min="3031" max="3031" width="11.85546875" style="1" customWidth="1"/>
    <col min="3032" max="3032" width="10.7109375" style="1" customWidth="1"/>
    <col min="3033" max="3034" width="0" style="1" hidden="1" customWidth="1"/>
    <col min="3035" max="3035" width="11.85546875" style="1" customWidth="1"/>
    <col min="3036" max="3036" width="10.7109375" style="1" customWidth="1"/>
    <col min="3037" max="3038" width="0" style="1" hidden="1" customWidth="1"/>
    <col min="3039" max="3039" width="11.85546875" style="1" customWidth="1"/>
    <col min="3040" max="3040" width="10.7109375" style="1" customWidth="1"/>
    <col min="3041" max="3042" width="0" style="1" hidden="1" customWidth="1"/>
    <col min="3043" max="3043" width="11.85546875" style="1" customWidth="1"/>
    <col min="3044" max="3044" width="10.7109375" style="1" customWidth="1"/>
    <col min="3045" max="3046" width="0" style="1" hidden="1" customWidth="1"/>
    <col min="3047" max="3047" width="11.85546875" style="1" customWidth="1"/>
    <col min="3048" max="3048" width="11.42578125" style="1" customWidth="1"/>
    <col min="3049" max="3050" width="0" style="1" hidden="1" customWidth="1"/>
    <col min="3051" max="3051" width="11.85546875" style="1" customWidth="1"/>
    <col min="3052" max="3052" width="12.42578125" style="1" customWidth="1"/>
    <col min="3053" max="3054" width="0" style="1" hidden="1" customWidth="1"/>
    <col min="3055" max="3055" width="11.85546875" style="1" customWidth="1"/>
    <col min="3056" max="3056" width="11.140625" style="1" customWidth="1"/>
    <col min="3057" max="3058" width="0" style="1" hidden="1" customWidth="1"/>
    <col min="3059" max="3059" width="11.85546875" style="1" customWidth="1"/>
    <col min="3060" max="3060" width="10.7109375" style="1" customWidth="1"/>
    <col min="3061" max="3062" width="0" style="1" hidden="1" customWidth="1"/>
    <col min="3063" max="3063" width="11.85546875" style="1" customWidth="1"/>
    <col min="3064" max="3064" width="10.42578125" style="1" bestFit="1" customWidth="1"/>
    <col min="3065" max="3066" width="0" style="1" hidden="1" customWidth="1"/>
    <col min="3067" max="3067" width="11.85546875" style="1" customWidth="1"/>
    <col min="3068" max="3068" width="10.42578125" style="1" bestFit="1" customWidth="1"/>
    <col min="3069" max="3070" width="0" style="1" hidden="1" customWidth="1"/>
    <col min="3071" max="3071" width="11.85546875" style="1" customWidth="1"/>
    <col min="3072" max="3072" width="11.7109375" style="1" customWidth="1"/>
    <col min="3073" max="3074" width="0" style="1" hidden="1" customWidth="1"/>
    <col min="3075" max="3075" width="11.85546875" style="1" customWidth="1"/>
    <col min="3076" max="3076" width="10.5703125" style="1" customWidth="1"/>
    <col min="3077" max="3078" width="0" style="1" hidden="1" customWidth="1"/>
    <col min="3079" max="3079" width="11.85546875" style="1" customWidth="1"/>
    <col min="3080" max="3080" width="10.42578125" style="1" bestFit="1" customWidth="1"/>
    <col min="3081" max="3082" width="0" style="1" hidden="1" customWidth="1"/>
    <col min="3083" max="3083" width="11.85546875" style="1" customWidth="1"/>
    <col min="3084" max="3084" width="11.7109375" style="1" customWidth="1"/>
    <col min="3085" max="3086" width="0" style="1" hidden="1" customWidth="1"/>
    <col min="3087" max="3087" width="11.85546875" style="1" customWidth="1"/>
    <col min="3088" max="3088" width="12.28515625" style="1" customWidth="1"/>
    <col min="3089" max="3090" width="0" style="1" hidden="1" customWidth="1"/>
    <col min="3091" max="3091" width="13.42578125" style="1" customWidth="1"/>
    <col min="3092" max="3092" width="11" style="1" customWidth="1"/>
    <col min="3093" max="3094" width="0" style="1" hidden="1" customWidth="1"/>
    <col min="3095" max="3095" width="12" style="1" customWidth="1"/>
    <col min="3096" max="3096" width="11" style="1" customWidth="1"/>
    <col min="3097" max="3098" width="0" style="1" hidden="1" customWidth="1"/>
    <col min="3099" max="3099" width="11.85546875" style="1" customWidth="1"/>
    <col min="3100" max="3100" width="10.7109375" style="1" customWidth="1"/>
    <col min="3101" max="3102" width="0" style="1" hidden="1" customWidth="1"/>
    <col min="3103" max="3103" width="12.7109375" style="1" bestFit="1" customWidth="1"/>
    <col min="3104" max="3104" width="10.42578125" style="1" bestFit="1" customWidth="1"/>
    <col min="3105" max="3106" width="0" style="1" hidden="1" customWidth="1"/>
    <col min="3107" max="3107" width="12.7109375" style="1" bestFit="1" customWidth="1"/>
    <col min="3108" max="3108" width="10.5703125" style="1" customWidth="1"/>
    <col min="3109" max="3110" width="0" style="1" hidden="1" customWidth="1"/>
    <col min="3111" max="3111" width="12.5703125" style="1" customWidth="1"/>
    <col min="3112" max="3112" width="10.5703125" style="1" customWidth="1"/>
    <col min="3113" max="3114" width="0" style="1" hidden="1" customWidth="1"/>
    <col min="3115" max="3115" width="12.28515625" style="1" customWidth="1"/>
    <col min="3116" max="3116" width="12.140625" style="1" customWidth="1"/>
    <col min="3117" max="3118" width="0" style="1" hidden="1" customWidth="1"/>
    <col min="3119" max="3119" width="13" style="1" customWidth="1"/>
    <col min="3120" max="3272" width="9.140625" style="1"/>
    <col min="3273" max="3273" width="1.5703125" style="1" customWidth="1"/>
    <col min="3274" max="3274" width="5.42578125" style="1" customWidth="1"/>
    <col min="3275" max="3275" width="20.85546875" style="1" customWidth="1"/>
    <col min="3276" max="3276" width="11.7109375" style="1" customWidth="1"/>
    <col min="3277" max="3277" width="15.5703125" style="1" customWidth="1"/>
    <col min="3278" max="3278" width="15.7109375" style="1" customWidth="1"/>
    <col min="3279" max="3279" width="7.140625" style="1" customWidth="1"/>
    <col min="3280" max="3280" width="10.7109375" style="1" customWidth="1"/>
    <col min="3281" max="3282" width="0" style="1" hidden="1" customWidth="1"/>
    <col min="3283" max="3283" width="11.85546875" style="1" customWidth="1"/>
    <col min="3284" max="3284" width="10.7109375" style="1" customWidth="1"/>
    <col min="3285" max="3286" width="0" style="1" hidden="1" customWidth="1"/>
    <col min="3287" max="3287" width="11.85546875" style="1" customWidth="1"/>
    <col min="3288" max="3288" width="10.7109375" style="1" customWidth="1"/>
    <col min="3289" max="3290" width="0" style="1" hidden="1" customWidth="1"/>
    <col min="3291" max="3291" width="11.85546875" style="1" customWidth="1"/>
    <col min="3292" max="3292" width="10.7109375" style="1" customWidth="1"/>
    <col min="3293" max="3294" width="0" style="1" hidden="1" customWidth="1"/>
    <col min="3295" max="3295" width="11.85546875" style="1" customWidth="1"/>
    <col min="3296" max="3296" width="10.7109375" style="1" customWidth="1"/>
    <col min="3297" max="3298" width="0" style="1" hidden="1" customWidth="1"/>
    <col min="3299" max="3299" width="11.85546875" style="1" customWidth="1"/>
    <col min="3300" max="3300" width="10.7109375" style="1" customWidth="1"/>
    <col min="3301" max="3302" width="0" style="1" hidden="1" customWidth="1"/>
    <col min="3303" max="3303" width="11.85546875" style="1" customWidth="1"/>
    <col min="3304" max="3304" width="11.42578125" style="1" customWidth="1"/>
    <col min="3305" max="3306" width="0" style="1" hidden="1" customWidth="1"/>
    <col min="3307" max="3307" width="11.85546875" style="1" customWidth="1"/>
    <col min="3308" max="3308" width="12.42578125" style="1" customWidth="1"/>
    <col min="3309" max="3310" width="0" style="1" hidden="1" customWidth="1"/>
    <col min="3311" max="3311" width="11.85546875" style="1" customWidth="1"/>
    <col min="3312" max="3312" width="11.140625" style="1" customWidth="1"/>
    <col min="3313" max="3314" width="0" style="1" hidden="1" customWidth="1"/>
    <col min="3315" max="3315" width="11.85546875" style="1" customWidth="1"/>
    <col min="3316" max="3316" width="10.7109375" style="1" customWidth="1"/>
    <col min="3317" max="3318" width="0" style="1" hidden="1" customWidth="1"/>
    <col min="3319" max="3319" width="11.85546875" style="1" customWidth="1"/>
    <col min="3320" max="3320" width="10.42578125" style="1" bestFit="1" customWidth="1"/>
    <col min="3321" max="3322" width="0" style="1" hidden="1" customWidth="1"/>
    <col min="3323" max="3323" width="11.85546875" style="1" customWidth="1"/>
    <col min="3324" max="3324" width="10.42578125" style="1" bestFit="1" customWidth="1"/>
    <col min="3325" max="3326" width="0" style="1" hidden="1" customWidth="1"/>
    <col min="3327" max="3327" width="11.85546875" style="1" customWidth="1"/>
    <col min="3328" max="3328" width="11.7109375" style="1" customWidth="1"/>
    <col min="3329" max="3330" width="0" style="1" hidden="1" customWidth="1"/>
    <col min="3331" max="3331" width="11.85546875" style="1" customWidth="1"/>
    <col min="3332" max="3332" width="10.5703125" style="1" customWidth="1"/>
    <col min="3333" max="3334" width="0" style="1" hidden="1" customWidth="1"/>
    <col min="3335" max="3335" width="11.85546875" style="1" customWidth="1"/>
    <col min="3336" max="3336" width="10.42578125" style="1" bestFit="1" customWidth="1"/>
    <col min="3337" max="3338" width="0" style="1" hidden="1" customWidth="1"/>
    <col min="3339" max="3339" width="11.85546875" style="1" customWidth="1"/>
    <col min="3340" max="3340" width="11.7109375" style="1" customWidth="1"/>
    <col min="3341" max="3342" width="0" style="1" hidden="1" customWidth="1"/>
    <col min="3343" max="3343" width="11.85546875" style="1" customWidth="1"/>
    <col min="3344" max="3344" width="12.28515625" style="1" customWidth="1"/>
    <col min="3345" max="3346" width="0" style="1" hidden="1" customWidth="1"/>
    <col min="3347" max="3347" width="13.42578125" style="1" customWidth="1"/>
    <col min="3348" max="3348" width="11" style="1" customWidth="1"/>
    <col min="3349" max="3350" width="0" style="1" hidden="1" customWidth="1"/>
    <col min="3351" max="3351" width="12" style="1" customWidth="1"/>
    <col min="3352" max="3352" width="11" style="1" customWidth="1"/>
    <col min="3353" max="3354" width="0" style="1" hidden="1" customWidth="1"/>
    <col min="3355" max="3355" width="11.85546875" style="1" customWidth="1"/>
    <col min="3356" max="3356" width="10.7109375" style="1" customWidth="1"/>
    <col min="3357" max="3358" width="0" style="1" hidden="1" customWidth="1"/>
    <col min="3359" max="3359" width="12.7109375" style="1" bestFit="1" customWidth="1"/>
    <col min="3360" max="3360" width="10.42578125" style="1" bestFit="1" customWidth="1"/>
    <col min="3361" max="3362" width="0" style="1" hidden="1" customWidth="1"/>
    <col min="3363" max="3363" width="12.7109375" style="1" bestFit="1" customWidth="1"/>
    <col min="3364" max="3364" width="10.5703125" style="1" customWidth="1"/>
    <col min="3365" max="3366" width="0" style="1" hidden="1" customWidth="1"/>
    <col min="3367" max="3367" width="12.5703125" style="1" customWidth="1"/>
    <col min="3368" max="3368" width="10.5703125" style="1" customWidth="1"/>
    <col min="3369" max="3370" width="0" style="1" hidden="1" customWidth="1"/>
    <col min="3371" max="3371" width="12.28515625" style="1" customWidth="1"/>
    <col min="3372" max="3372" width="12.140625" style="1" customWidth="1"/>
    <col min="3373" max="3374" width="0" style="1" hidden="1" customWidth="1"/>
    <col min="3375" max="3375" width="13" style="1" customWidth="1"/>
    <col min="3376" max="3528" width="9.140625" style="1"/>
    <col min="3529" max="3529" width="1.5703125" style="1" customWidth="1"/>
    <col min="3530" max="3530" width="5.42578125" style="1" customWidth="1"/>
    <col min="3531" max="3531" width="20.85546875" style="1" customWidth="1"/>
    <col min="3532" max="3532" width="11.7109375" style="1" customWidth="1"/>
    <col min="3533" max="3533" width="15.5703125" style="1" customWidth="1"/>
    <col min="3534" max="3534" width="15.7109375" style="1" customWidth="1"/>
    <col min="3535" max="3535" width="7.140625" style="1" customWidth="1"/>
    <col min="3536" max="3536" width="10.7109375" style="1" customWidth="1"/>
    <col min="3537" max="3538" width="0" style="1" hidden="1" customWidth="1"/>
    <col min="3539" max="3539" width="11.85546875" style="1" customWidth="1"/>
    <col min="3540" max="3540" width="10.7109375" style="1" customWidth="1"/>
    <col min="3541" max="3542" width="0" style="1" hidden="1" customWidth="1"/>
    <col min="3543" max="3543" width="11.85546875" style="1" customWidth="1"/>
    <col min="3544" max="3544" width="10.7109375" style="1" customWidth="1"/>
    <col min="3545" max="3546" width="0" style="1" hidden="1" customWidth="1"/>
    <col min="3547" max="3547" width="11.85546875" style="1" customWidth="1"/>
    <col min="3548" max="3548" width="10.7109375" style="1" customWidth="1"/>
    <col min="3549" max="3550" width="0" style="1" hidden="1" customWidth="1"/>
    <col min="3551" max="3551" width="11.85546875" style="1" customWidth="1"/>
    <col min="3552" max="3552" width="10.7109375" style="1" customWidth="1"/>
    <col min="3553" max="3554" width="0" style="1" hidden="1" customWidth="1"/>
    <col min="3555" max="3555" width="11.85546875" style="1" customWidth="1"/>
    <col min="3556" max="3556" width="10.7109375" style="1" customWidth="1"/>
    <col min="3557" max="3558" width="0" style="1" hidden="1" customWidth="1"/>
    <col min="3559" max="3559" width="11.85546875" style="1" customWidth="1"/>
    <col min="3560" max="3560" width="11.42578125" style="1" customWidth="1"/>
    <col min="3561" max="3562" width="0" style="1" hidden="1" customWidth="1"/>
    <col min="3563" max="3563" width="11.85546875" style="1" customWidth="1"/>
    <col min="3564" max="3564" width="12.42578125" style="1" customWidth="1"/>
    <col min="3565" max="3566" width="0" style="1" hidden="1" customWidth="1"/>
    <col min="3567" max="3567" width="11.85546875" style="1" customWidth="1"/>
    <col min="3568" max="3568" width="11.140625" style="1" customWidth="1"/>
    <col min="3569" max="3570" width="0" style="1" hidden="1" customWidth="1"/>
    <col min="3571" max="3571" width="11.85546875" style="1" customWidth="1"/>
    <col min="3572" max="3572" width="10.7109375" style="1" customWidth="1"/>
    <col min="3573" max="3574" width="0" style="1" hidden="1" customWidth="1"/>
    <col min="3575" max="3575" width="11.85546875" style="1" customWidth="1"/>
    <col min="3576" max="3576" width="10.42578125" style="1" bestFit="1" customWidth="1"/>
    <col min="3577" max="3578" width="0" style="1" hidden="1" customWidth="1"/>
    <col min="3579" max="3579" width="11.85546875" style="1" customWidth="1"/>
    <col min="3580" max="3580" width="10.42578125" style="1" bestFit="1" customWidth="1"/>
    <col min="3581" max="3582" width="0" style="1" hidden="1" customWidth="1"/>
    <col min="3583" max="3583" width="11.85546875" style="1" customWidth="1"/>
    <col min="3584" max="3584" width="11.7109375" style="1" customWidth="1"/>
    <col min="3585" max="3586" width="0" style="1" hidden="1" customWidth="1"/>
    <col min="3587" max="3587" width="11.85546875" style="1" customWidth="1"/>
    <col min="3588" max="3588" width="10.5703125" style="1" customWidth="1"/>
    <col min="3589" max="3590" width="0" style="1" hidden="1" customWidth="1"/>
    <col min="3591" max="3591" width="11.85546875" style="1" customWidth="1"/>
    <col min="3592" max="3592" width="10.42578125" style="1" bestFit="1" customWidth="1"/>
    <col min="3593" max="3594" width="0" style="1" hidden="1" customWidth="1"/>
    <col min="3595" max="3595" width="11.85546875" style="1" customWidth="1"/>
    <col min="3596" max="3596" width="11.7109375" style="1" customWidth="1"/>
    <col min="3597" max="3598" width="0" style="1" hidden="1" customWidth="1"/>
    <col min="3599" max="3599" width="11.85546875" style="1" customWidth="1"/>
    <col min="3600" max="3600" width="12.28515625" style="1" customWidth="1"/>
    <col min="3601" max="3602" width="0" style="1" hidden="1" customWidth="1"/>
    <col min="3603" max="3603" width="13.42578125" style="1" customWidth="1"/>
    <col min="3604" max="3604" width="11" style="1" customWidth="1"/>
    <col min="3605" max="3606" width="0" style="1" hidden="1" customWidth="1"/>
    <col min="3607" max="3607" width="12" style="1" customWidth="1"/>
    <col min="3608" max="3608" width="11" style="1" customWidth="1"/>
    <col min="3609" max="3610" width="0" style="1" hidden="1" customWidth="1"/>
    <col min="3611" max="3611" width="11.85546875" style="1" customWidth="1"/>
    <col min="3612" max="3612" width="10.7109375" style="1" customWidth="1"/>
    <col min="3613" max="3614" width="0" style="1" hidden="1" customWidth="1"/>
    <col min="3615" max="3615" width="12.7109375" style="1" bestFit="1" customWidth="1"/>
    <col min="3616" max="3616" width="10.42578125" style="1" bestFit="1" customWidth="1"/>
    <col min="3617" max="3618" width="0" style="1" hidden="1" customWidth="1"/>
    <col min="3619" max="3619" width="12.7109375" style="1" bestFit="1" customWidth="1"/>
    <col min="3620" max="3620" width="10.5703125" style="1" customWidth="1"/>
    <col min="3621" max="3622" width="0" style="1" hidden="1" customWidth="1"/>
    <col min="3623" max="3623" width="12.5703125" style="1" customWidth="1"/>
    <col min="3624" max="3624" width="10.5703125" style="1" customWidth="1"/>
    <col min="3625" max="3626" width="0" style="1" hidden="1" customWidth="1"/>
    <col min="3627" max="3627" width="12.28515625" style="1" customWidth="1"/>
    <col min="3628" max="3628" width="12.140625" style="1" customWidth="1"/>
    <col min="3629" max="3630" width="0" style="1" hidden="1" customWidth="1"/>
    <col min="3631" max="3631" width="13" style="1" customWidth="1"/>
    <col min="3632" max="3784" width="9.140625" style="1"/>
    <col min="3785" max="3785" width="1.5703125" style="1" customWidth="1"/>
    <col min="3786" max="3786" width="5.42578125" style="1" customWidth="1"/>
    <col min="3787" max="3787" width="20.85546875" style="1" customWidth="1"/>
    <col min="3788" max="3788" width="11.7109375" style="1" customWidth="1"/>
    <col min="3789" max="3789" width="15.5703125" style="1" customWidth="1"/>
    <col min="3790" max="3790" width="15.7109375" style="1" customWidth="1"/>
    <col min="3791" max="3791" width="7.140625" style="1" customWidth="1"/>
    <col min="3792" max="3792" width="10.7109375" style="1" customWidth="1"/>
    <col min="3793" max="3794" width="0" style="1" hidden="1" customWidth="1"/>
    <col min="3795" max="3795" width="11.85546875" style="1" customWidth="1"/>
    <col min="3796" max="3796" width="10.7109375" style="1" customWidth="1"/>
    <col min="3797" max="3798" width="0" style="1" hidden="1" customWidth="1"/>
    <col min="3799" max="3799" width="11.85546875" style="1" customWidth="1"/>
    <col min="3800" max="3800" width="10.7109375" style="1" customWidth="1"/>
    <col min="3801" max="3802" width="0" style="1" hidden="1" customWidth="1"/>
    <col min="3803" max="3803" width="11.85546875" style="1" customWidth="1"/>
    <col min="3804" max="3804" width="10.7109375" style="1" customWidth="1"/>
    <col min="3805" max="3806" width="0" style="1" hidden="1" customWidth="1"/>
    <col min="3807" max="3807" width="11.85546875" style="1" customWidth="1"/>
    <col min="3808" max="3808" width="10.7109375" style="1" customWidth="1"/>
    <col min="3809" max="3810" width="0" style="1" hidden="1" customWidth="1"/>
    <col min="3811" max="3811" width="11.85546875" style="1" customWidth="1"/>
    <col min="3812" max="3812" width="10.7109375" style="1" customWidth="1"/>
    <col min="3813" max="3814" width="0" style="1" hidden="1" customWidth="1"/>
    <col min="3815" max="3815" width="11.85546875" style="1" customWidth="1"/>
    <col min="3816" max="3816" width="11.42578125" style="1" customWidth="1"/>
    <col min="3817" max="3818" width="0" style="1" hidden="1" customWidth="1"/>
    <col min="3819" max="3819" width="11.85546875" style="1" customWidth="1"/>
    <col min="3820" max="3820" width="12.42578125" style="1" customWidth="1"/>
    <col min="3821" max="3822" width="0" style="1" hidden="1" customWidth="1"/>
    <col min="3823" max="3823" width="11.85546875" style="1" customWidth="1"/>
    <col min="3824" max="3824" width="11.140625" style="1" customWidth="1"/>
    <col min="3825" max="3826" width="0" style="1" hidden="1" customWidth="1"/>
    <col min="3827" max="3827" width="11.85546875" style="1" customWidth="1"/>
    <col min="3828" max="3828" width="10.7109375" style="1" customWidth="1"/>
    <col min="3829" max="3830" width="0" style="1" hidden="1" customWidth="1"/>
    <col min="3831" max="3831" width="11.85546875" style="1" customWidth="1"/>
    <col min="3832" max="3832" width="10.42578125" style="1" bestFit="1" customWidth="1"/>
    <col min="3833" max="3834" width="0" style="1" hidden="1" customWidth="1"/>
    <col min="3835" max="3835" width="11.85546875" style="1" customWidth="1"/>
    <col min="3836" max="3836" width="10.42578125" style="1" bestFit="1" customWidth="1"/>
    <col min="3837" max="3838" width="0" style="1" hidden="1" customWidth="1"/>
    <col min="3839" max="3839" width="11.85546875" style="1" customWidth="1"/>
    <col min="3840" max="3840" width="11.7109375" style="1" customWidth="1"/>
    <col min="3841" max="3842" width="0" style="1" hidden="1" customWidth="1"/>
    <col min="3843" max="3843" width="11.85546875" style="1" customWidth="1"/>
    <col min="3844" max="3844" width="10.5703125" style="1" customWidth="1"/>
    <col min="3845" max="3846" width="0" style="1" hidden="1" customWidth="1"/>
    <col min="3847" max="3847" width="11.85546875" style="1" customWidth="1"/>
    <col min="3848" max="3848" width="10.42578125" style="1" bestFit="1" customWidth="1"/>
    <col min="3849" max="3850" width="0" style="1" hidden="1" customWidth="1"/>
    <col min="3851" max="3851" width="11.85546875" style="1" customWidth="1"/>
    <col min="3852" max="3852" width="11.7109375" style="1" customWidth="1"/>
    <col min="3853" max="3854" width="0" style="1" hidden="1" customWidth="1"/>
    <col min="3855" max="3855" width="11.85546875" style="1" customWidth="1"/>
    <col min="3856" max="3856" width="12.28515625" style="1" customWidth="1"/>
    <col min="3857" max="3858" width="0" style="1" hidden="1" customWidth="1"/>
    <col min="3859" max="3859" width="13.42578125" style="1" customWidth="1"/>
    <col min="3860" max="3860" width="11" style="1" customWidth="1"/>
    <col min="3861" max="3862" width="0" style="1" hidden="1" customWidth="1"/>
    <col min="3863" max="3863" width="12" style="1" customWidth="1"/>
    <col min="3864" max="3864" width="11" style="1" customWidth="1"/>
    <col min="3865" max="3866" width="0" style="1" hidden="1" customWidth="1"/>
    <col min="3867" max="3867" width="11.85546875" style="1" customWidth="1"/>
    <col min="3868" max="3868" width="10.7109375" style="1" customWidth="1"/>
    <col min="3869" max="3870" width="0" style="1" hidden="1" customWidth="1"/>
    <col min="3871" max="3871" width="12.7109375" style="1" bestFit="1" customWidth="1"/>
    <col min="3872" max="3872" width="10.42578125" style="1" bestFit="1" customWidth="1"/>
    <col min="3873" max="3874" width="0" style="1" hidden="1" customWidth="1"/>
    <col min="3875" max="3875" width="12.7109375" style="1" bestFit="1" customWidth="1"/>
    <col min="3876" max="3876" width="10.5703125" style="1" customWidth="1"/>
    <col min="3877" max="3878" width="0" style="1" hidden="1" customWidth="1"/>
    <col min="3879" max="3879" width="12.5703125" style="1" customWidth="1"/>
    <col min="3880" max="3880" width="10.5703125" style="1" customWidth="1"/>
    <col min="3881" max="3882" width="0" style="1" hidden="1" customWidth="1"/>
    <col min="3883" max="3883" width="12.28515625" style="1" customWidth="1"/>
    <col min="3884" max="3884" width="12.140625" style="1" customWidth="1"/>
    <col min="3885" max="3886" width="0" style="1" hidden="1" customWidth="1"/>
    <col min="3887" max="3887" width="13" style="1" customWidth="1"/>
    <col min="3888" max="4040" width="9.140625" style="1"/>
    <col min="4041" max="4041" width="1.5703125" style="1" customWidth="1"/>
    <col min="4042" max="4042" width="5.42578125" style="1" customWidth="1"/>
    <col min="4043" max="4043" width="20.85546875" style="1" customWidth="1"/>
    <col min="4044" max="4044" width="11.7109375" style="1" customWidth="1"/>
    <col min="4045" max="4045" width="15.5703125" style="1" customWidth="1"/>
    <col min="4046" max="4046" width="15.7109375" style="1" customWidth="1"/>
    <col min="4047" max="4047" width="7.140625" style="1" customWidth="1"/>
    <col min="4048" max="4048" width="10.7109375" style="1" customWidth="1"/>
    <col min="4049" max="4050" width="0" style="1" hidden="1" customWidth="1"/>
    <col min="4051" max="4051" width="11.85546875" style="1" customWidth="1"/>
    <col min="4052" max="4052" width="10.7109375" style="1" customWidth="1"/>
    <col min="4053" max="4054" width="0" style="1" hidden="1" customWidth="1"/>
    <col min="4055" max="4055" width="11.85546875" style="1" customWidth="1"/>
    <col min="4056" max="4056" width="10.7109375" style="1" customWidth="1"/>
    <col min="4057" max="4058" width="0" style="1" hidden="1" customWidth="1"/>
    <col min="4059" max="4059" width="11.85546875" style="1" customWidth="1"/>
    <col min="4060" max="4060" width="10.7109375" style="1" customWidth="1"/>
    <col min="4061" max="4062" width="0" style="1" hidden="1" customWidth="1"/>
    <col min="4063" max="4063" width="11.85546875" style="1" customWidth="1"/>
    <col min="4064" max="4064" width="10.7109375" style="1" customWidth="1"/>
    <col min="4065" max="4066" width="0" style="1" hidden="1" customWidth="1"/>
    <col min="4067" max="4067" width="11.85546875" style="1" customWidth="1"/>
    <col min="4068" max="4068" width="10.7109375" style="1" customWidth="1"/>
    <col min="4069" max="4070" width="0" style="1" hidden="1" customWidth="1"/>
    <col min="4071" max="4071" width="11.85546875" style="1" customWidth="1"/>
    <col min="4072" max="4072" width="11.42578125" style="1" customWidth="1"/>
    <col min="4073" max="4074" width="0" style="1" hidden="1" customWidth="1"/>
    <col min="4075" max="4075" width="11.85546875" style="1" customWidth="1"/>
    <col min="4076" max="4076" width="12.42578125" style="1" customWidth="1"/>
    <col min="4077" max="4078" width="0" style="1" hidden="1" customWidth="1"/>
    <col min="4079" max="4079" width="11.85546875" style="1" customWidth="1"/>
    <col min="4080" max="4080" width="11.140625" style="1" customWidth="1"/>
    <col min="4081" max="4082" width="0" style="1" hidden="1" customWidth="1"/>
    <col min="4083" max="4083" width="11.85546875" style="1" customWidth="1"/>
    <col min="4084" max="4084" width="10.7109375" style="1" customWidth="1"/>
    <col min="4085" max="4086" width="0" style="1" hidden="1" customWidth="1"/>
    <col min="4087" max="4087" width="11.85546875" style="1" customWidth="1"/>
    <col min="4088" max="4088" width="10.42578125" style="1" bestFit="1" customWidth="1"/>
    <col min="4089" max="4090" width="0" style="1" hidden="1" customWidth="1"/>
    <col min="4091" max="4091" width="11.85546875" style="1" customWidth="1"/>
    <col min="4092" max="4092" width="10.42578125" style="1" bestFit="1" customWidth="1"/>
    <col min="4093" max="4094" width="0" style="1" hidden="1" customWidth="1"/>
    <col min="4095" max="4095" width="11.85546875" style="1" customWidth="1"/>
    <col min="4096" max="4096" width="11.7109375" style="1" customWidth="1"/>
    <col min="4097" max="4098" width="0" style="1" hidden="1" customWidth="1"/>
    <col min="4099" max="4099" width="11.85546875" style="1" customWidth="1"/>
    <col min="4100" max="4100" width="10.5703125" style="1" customWidth="1"/>
    <col min="4101" max="4102" width="0" style="1" hidden="1" customWidth="1"/>
    <col min="4103" max="4103" width="11.85546875" style="1" customWidth="1"/>
    <col min="4104" max="4104" width="10.42578125" style="1" bestFit="1" customWidth="1"/>
    <col min="4105" max="4106" width="0" style="1" hidden="1" customWidth="1"/>
    <col min="4107" max="4107" width="11.85546875" style="1" customWidth="1"/>
    <col min="4108" max="4108" width="11.7109375" style="1" customWidth="1"/>
    <col min="4109" max="4110" width="0" style="1" hidden="1" customWidth="1"/>
    <col min="4111" max="4111" width="11.85546875" style="1" customWidth="1"/>
    <col min="4112" max="4112" width="12.28515625" style="1" customWidth="1"/>
    <col min="4113" max="4114" width="0" style="1" hidden="1" customWidth="1"/>
    <col min="4115" max="4115" width="13.42578125" style="1" customWidth="1"/>
    <col min="4116" max="4116" width="11" style="1" customWidth="1"/>
    <col min="4117" max="4118" width="0" style="1" hidden="1" customWidth="1"/>
    <col min="4119" max="4119" width="12" style="1" customWidth="1"/>
    <col min="4120" max="4120" width="11" style="1" customWidth="1"/>
    <col min="4121" max="4122" width="0" style="1" hidden="1" customWidth="1"/>
    <col min="4123" max="4123" width="11.85546875" style="1" customWidth="1"/>
    <col min="4124" max="4124" width="10.7109375" style="1" customWidth="1"/>
    <col min="4125" max="4126" width="0" style="1" hidden="1" customWidth="1"/>
    <col min="4127" max="4127" width="12.7109375" style="1" bestFit="1" customWidth="1"/>
    <col min="4128" max="4128" width="10.42578125" style="1" bestFit="1" customWidth="1"/>
    <col min="4129" max="4130" width="0" style="1" hidden="1" customWidth="1"/>
    <col min="4131" max="4131" width="12.7109375" style="1" bestFit="1" customWidth="1"/>
    <col min="4132" max="4132" width="10.5703125" style="1" customWidth="1"/>
    <col min="4133" max="4134" width="0" style="1" hidden="1" customWidth="1"/>
    <col min="4135" max="4135" width="12.5703125" style="1" customWidth="1"/>
    <col min="4136" max="4136" width="10.5703125" style="1" customWidth="1"/>
    <col min="4137" max="4138" width="0" style="1" hidden="1" customWidth="1"/>
    <col min="4139" max="4139" width="12.28515625" style="1" customWidth="1"/>
    <col min="4140" max="4140" width="12.140625" style="1" customWidth="1"/>
    <col min="4141" max="4142" width="0" style="1" hidden="1" customWidth="1"/>
    <col min="4143" max="4143" width="13" style="1" customWidth="1"/>
    <col min="4144" max="4296" width="9.140625" style="1"/>
    <col min="4297" max="4297" width="1.5703125" style="1" customWidth="1"/>
    <col min="4298" max="4298" width="5.42578125" style="1" customWidth="1"/>
    <col min="4299" max="4299" width="20.85546875" style="1" customWidth="1"/>
    <col min="4300" max="4300" width="11.7109375" style="1" customWidth="1"/>
    <col min="4301" max="4301" width="15.5703125" style="1" customWidth="1"/>
    <col min="4302" max="4302" width="15.7109375" style="1" customWidth="1"/>
    <col min="4303" max="4303" width="7.140625" style="1" customWidth="1"/>
    <col min="4304" max="4304" width="10.7109375" style="1" customWidth="1"/>
    <col min="4305" max="4306" width="0" style="1" hidden="1" customWidth="1"/>
    <col min="4307" max="4307" width="11.85546875" style="1" customWidth="1"/>
    <col min="4308" max="4308" width="10.7109375" style="1" customWidth="1"/>
    <col min="4309" max="4310" width="0" style="1" hidden="1" customWidth="1"/>
    <col min="4311" max="4311" width="11.85546875" style="1" customWidth="1"/>
    <col min="4312" max="4312" width="10.7109375" style="1" customWidth="1"/>
    <col min="4313" max="4314" width="0" style="1" hidden="1" customWidth="1"/>
    <col min="4315" max="4315" width="11.85546875" style="1" customWidth="1"/>
    <col min="4316" max="4316" width="10.7109375" style="1" customWidth="1"/>
    <col min="4317" max="4318" width="0" style="1" hidden="1" customWidth="1"/>
    <col min="4319" max="4319" width="11.85546875" style="1" customWidth="1"/>
    <col min="4320" max="4320" width="10.7109375" style="1" customWidth="1"/>
    <col min="4321" max="4322" width="0" style="1" hidden="1" customWidth="1"/>
    <col min="4323" max="4323" width="11.85546875" style="1" customWidth="1"/>
    <col min="4324" max="4324" width="10.7109375" style="1" customWidth="1"/>
    <col min="4325" max="4326" width="0" style="1" hidden="1" customWidth="1"/>
    <col min="4327" max="4327" width="11.85546875" style="1" customWidth="1"/>
    <col min="4328" max="4328" width="11.42578125" style="1" customWidth="1"/>
    <col min="4329" max="4330" width="0" style="1" hidden="1" customWidth="1"/>
    <col min="4331" max="4331" width="11.85546875" style="1" customWidth="1"/>
    <col min="4332" max="4332" width="12.42578125" style="1" customWidth="1"/>
    <col min="4333" max="4334" width="0" style="1" hidden="1" customWidth="1"/>
    <col min="4335" max="4335" width="11.85546875" style="1" customWidth="1"/>
    <col min="4336" max="4336" width="11.140625" style="1" customWidth="1"/>
    <col min="4337" max="4338" width="0" style="1" hidden="1" customWidth="1"/>
    <col min="4339" max="4339" width="11.85546875" style="1" customWidth="1"/>
    <col min="4340" max="4340" width="10.7109375" style="1" customWidth="1"/>
    <col min="4341" max="4342" width="0" style="1" hidden="1" customWidth="1"/>
    <col min="4343" max="4343" width="11.85546875" style="1" customWidth="1"/>
    <col min="4344" max="4344" width="10.42578125" style="1" bestFit="1" customWidth="1"/>
    <col min="4345" max="4346" width="0" style="1" hidden="1" customWidth="1"/>
    <col min="4347" max="4347" width="11.85546875" style="1" customWidth="1"/>
    <col min="4348" max="4348" width="10.42578125" style="1" bestFit="1" customWidth="1"/>
    <col min="4349" max="4350" width="0" style="1" hidden="1" customWidth="1"/>
    <col min="4351" max="4351" width="11.85546875" style="1" customWidth="1"/>
    <col min="4352" max="4352" width="11.7109375" style="1" customWidth="1"/>
    <col min="4353" max="4354" width="0" style="1" hidden="1" customWidth="1"/>
    <col min="4355" max="4355" width="11.85546875" style="1" customWidth="1"/>
    <col min="4356" max="4356" width="10.5703125" style="1" customWidth="1"/>
    <col min="4357" max="4358" width="0" style="1" hidden="1" customWidth="1"/>
    <col min="4359" max="4359" width="11.85546875" style="1" customWidth="1"/>
    <col min="4360" max="4360" width="10.42578125" style="1" bestFit="1" customWidth="1"/>
    <col min="4361" max="4362" width="0" style="1" hidden="1" customWidth="1"/>
    <col min="4363" max="4363" width="11.85546875" style="1" customWidth="1"/>
    <col min="4364" max="4364" width="11.7109375" style="1" customWidth="1"/>
    <col min="4365" max="4366" width="0" style="1" hidden="1" customWidth="1"/>
    <col min="4367" max="4367" width="11.85546875" style="1" customWidth="1"/>
    <col min="4368" max="4368" width="12.28515625" style="1" customWidth="1"/>
    <col min="4369" max="4370" width="0" style="1" hidden="1" customWidth="1"/>
    <col min="4371" max="4371" width="13.42578125" style="1" customWidth="1"/>
    <col min="4372" max="4372" width="11" style="1" customWidth="1"/>
    <col min="4373" max="4374" width="0" style="1" hidden="1" customWidth="1"/>
    <col min="4375" max="4375" width="12" style="1" customWidth="1"/>
    <col min="4376" max="4376" width="11" style="1" customWidth="1"/>
    <col min="4377" max="4378" width="0" style="1" hidden="1" customWidth="1"/>
    <col min="4379" max="4379" width="11.85546875" style="1" customWidth="1"/>
    <col min="4380" max="4380" width="10.7109375" style="1" customWidth="1"/>
    <col min="4381" max="4382" width="0" style="1" hidden="1" customWidth="1"/>
    <col min="4383" max="4383" width="12.7109375" style="1" bestFit="1" customWidth="1"/>
    <col min="4384" max="4384" width="10.42578125" style="1" bestFit="1" customWidth="1"/>
    <col min="4385" max="4386" width="0" style="1" hidden="1" customWidth="1"/>
    <col min="4387" max="4387" width="12.7109375" style="1" bestFit="1" customWidth="1"/>
    <col min="4388" max="4388" width="10.5703125" style="1" customWidth="1"/>
    <col min="4389" max="4390" width="0" style="1" hidden="1" customWidth="1"/>
    <col min="4391" max="4391" width="12.5703125" style="1" customWidth="1"/>
    <col min="4392" max="4392" width="10.5703125" style="1" customWidth="1"/>
    <col min="4393" max="4394" width="0" style="1" hidden="1" customWidth="1"/>
    <col min="4395" max="4395" width="12.28515625" style="1" customWidth="1"/>
    <col min="4396" max="4396" width="12.140625" style="1" customWidth="1"/>
    <col min="4397" max="4398" width="0" style="1" hidden="1" customWidth="1"/>
    <col min="4399" max="4399" width="13" style="1" customWidth="1"/>
    <col min="4400" max="4552" width="9.140625" style="1"/>
    <col min="4553" max="4553" width="1.5703125" style="1" customWidth="1"/>
    <col min="4554" max="4554" width="5.42578125" style="1" customWidth="1"/>
    <col min="4555" max="4555" width="20.85546875" style="1" customWidth="1"/>
    <col min="4556" max="4556" width="11.7109375" style="1" customWidth="1"/>
    <col min="4557" max="4557" width="15.5703125" style="1" customWidth="1"/>
    <col min="4558" max="4558" width="15.7109375" style="1" customWidth="1"/>
    <col min="4559" max="4559" width="7.140625" style="1" customWidth="1"/>
    <col min="4560" max="4560" width="10.7109375" style="1" customWidth="1"/>
    <col min="4561" max="4562" width="0" style="1" hidden="1" customWidth="1"/>
    <col min="4563" max="4563" width="11.85546875" style="1" customWidth="1"/>
    <col min="4564" max="4564" width="10.7109375" style="1" customWidth="1"/>
    <col min="4565" max="4566" width="0" style="1" hidden="1" customWidth="1"/>
    <col min="4567" max="4567" width="11.85546875" style="1" customWidth="1"/>
    <col min="4568" max="4568" width="10.7109375" style="1" customWidth="1"/>
    <col min="4569" max="4570" width="0" style="1" hidden="1" customWidth="1"/>
    <col min="4571" max="4571" width="11.85546875" style="1" customWidth="1"/>
    <col min="4572" max="4572" width="10.7109375" style="1" customWidth="1"/>
    <col min="4573" max="4574" width="0" style="1" hidden="1" customWidth="1"/>
    <col min="4575" max="4575" width="11.85546875" style="1" customWidth="1"/>
    <col min="4576" max="4576" width="10.7109375" style="1" customWidth="1"/>
    <col min="4577" max="4578" width="0" style="1" hidden="1" customWidth="1"/>
    <col min="4579" max="4579" width="11.85546875" style="1" customWidth="1"/>
    <col min="4580" max="4580" width="10.7109375" style="1" customWidth="1"/>
    <col min="4581" max="4582" width="0" style="1" hidden="1" customWidth="1"/>
    <col min="4583" max="4583" width="11.85546875" style="1" customWidth="1"/>
    <col min="4584" max="4584" width="11.42578125" style="1" customWidth="1"/>
    <col min="4585" max="4586" width="0" style="1" hidden="1" customWidth="1"/>
    <col min="4587" max="4587" width="11.85546875" style="1" customWidth="1"/>
    <col min="4588" max="4588" width="12.42578125" style="1" customWidth="1"/>
    <col min="4589" max="4590" width="0" style="1" hidden="1" customWidth="1"/>
    <col min="4591" max="4591" width="11.85546875" style="1" customWidth="1"/>
    <col min="4592" max="4592" width="11.140625" style="1" customWidth="1"/>
    <col min="4593" max="4594" width="0" style="1" hidden="1" customWidth="1"/>
    <col min="4595" max="4595" width="11.85546875" style="1" customWidth="1"/>
    <col min="4596" max="4596" width="10.7109375" style="1" customWidth="1"/>
    <col min="4597" max="4598" width="0" style="1" hidden="1" customWidth="1"/>
    <col min="4599" max="4599" width="11.85546875" style="1" customWidth="1"/>
    <col min="4600" max="4600" width="10.42578125" style="1" bestFit="1" customWidth="1"/>
    <col min="4601" max="4602" width="0" style="1" hidden="1" customWidth="1"/>
    <col min="4603" max="4603" width="11.85546875" style="1" customWidth="1"/>
    <col min="4604" max="4604" width="10.42578125" style="1" bestFit="1" customWidth="1"/>
    <col min="4605" max="4606" width="0" style="1" hidden="1" customWidth="1"/>
    <col min="4607" max="4607" width="11.85546875" style="1" customWidth="1"/>
    <col min="4608" max="4608" width="11.7109375" style="1" customWidth="1"/>
    <col min="4609" max="4610" width="0" style="1" hidden="1" customWidth="1"/>
    <col min="4611" max="4611" width="11.85546875" style="1" customWidth="1"/>
    <col min="4612" max="4612" width="10.5703125" style="1" customWidth="1"/>
    <col min="4613" max="4614" width="0" style="1" hidden="1" customWidth="1"/>
    <col min="4615" max="4615" width="11.85546875" style="1" customWidth="1"/>
    <col min="4616" max="4616" width="10.42578125" style="1" bestFit="1" customWidth="1"/>
    <col min="4617" max="4618" width="0" style="1" hidden="1" customWidth="1"/>
    <col min="4619" max="4619" width="11.85546875" style="1" customWidth="1"/>
    <col min="4620" max="4620" width="11.7109375" style="1" customWidth="1"/>
    <col min="4621" max="4622" width="0" style="1" hidden="1" customWidth="1"/>
    <col min="4623" max="4623" width="11.85546875" style="1" customWidth="1"/>
    <col min="4624" max="4624" width="12.28515625" style="1" customWidth="1"/>
    <col min="4625" max="4626" width="0" style="1" hidden="1" customWidth="1"/>
    <col min="4627" max="4627" width="13.42578125" style="1" customWidth="1"/>
    <col min="4628" max="4628" width="11" style="1" customWidth="1"/>
    <col min="4629" max="4630" width="0" style="1" hidden="1" customWidth="1"/>
    <col min="4631" max="4631" width="12" style="1" customWidth="1"/>
    <col min="4632" max="4632" width="11" style="1" customWidth="1"/>
    <col min="4633" max="4634" width="0" style="1" hidden="1" customWidth="1"/>
    <col min="4635" max="4635" width="11.85546875" style="1" customWidth="1"/>
    <col min="4636" max="4636" width="10.7109375" style="1" customWidth="1"/>
    <col min="4637" max="4638" width="0" style="1" hidden="1" customWidth="1"/>
    <col min="4639" max="4639" width="12.7109375" style="1" bestFit="1" customWidth="1"/>
    <col min="4640" max="4640" width="10.42578125" style="1" bestFit="1" customWidth="1"/>
    <col min="4641" max="4642" width="0" style="1" hidden="1" customWidth="1"/>
    <col min="4643" max="4643" width="12.7109375" style="1" bestFit="1" customWidth="1"/>
    <col min="4644" max="4644" width="10.5703125" style="1" customWidth="1"/>
    <col min="4645" max="4646" width="0" style="1" hidden="1" customWidth="1"/>
    <col min="4647" max="4647" width="12.5703125" style="1" customWidth="1"/>
    <col min="4648" max="4648" width="10.5703125" style="1" customWidth="1"/>
    <col min="4649" max="4650" width="0" style="1" hidden="1" customWidth="1"/>
    <col min="4651" max="4651" width="12.28515625" style="1" customWidth="1"/>
    <col min="4652" max="4652" width="12.140625" style="1" customWidth="1"/>
    <col min="4653" max="4654" width="0" style="1" hidden="1" customWidth="1"/>
    <col min="4655" max="4655" width="13" style="1" customWidth="1"/>
    <col min="4656" max="4808" width="9.140625" style="1"/>
    <col min="4809" max="4809" width="1.5703125" style="1" customWidth="1"/>
    <col min="4810" max="4810" width="5.42578125" style="1" customWidth="1"/>
    <col min="4811" max="4811" width="20.85546875" style="1" customWidth="1"/>
    <col min="4812" max="4812" width="11.7109375" style="1" customWidth="1"/>
    <col min="4813" max="4813" width="15.5703125" style="1" customWidth="1"/>
    <col min="4814" max="4814" width="15.7109375" style="1" customWidth="1"/>
    <col min="4815" max="4815" width="7.140625" style="1" customWidth="1"/>
    <col min="4816" max="4816" width="10.7109375" style="1" customWidth="1"/>
    <col min="4817" max="4818" width="0" style="1" hidden="1" customWidth="1"/>
    <col min="4819" max="4819" width="11.85546875" style="1" customWidth="1"/>
    <col min="4820" max="4820" width="10.7109375" style="1" customWidth="1"/>
    <col min="4821" max="4822" width="0" style="1" hidden="1" customWidth="1"/>
    <col min="4823" max="4823" width="11.85546875" style="1" customWidth="1"/>
    <col min="4824" max="4824" width="10.7109375" style="1" customWidth="1"/>
    <col min="4825" max="4826" width="0" style="1" hidden="1" customWidth="1"/>
    <col min="4827" max="4827" width="11.85546875" style="1" customWidth="1"/>
    <col min="4828" max="4828" width="10.7109375" style="1" customWidth="1"/>
    <col min="4829" max="4830" width="0" style="1" hidden="1" customWidth="1"/>
    <col min="4831" max="4831" width="11.85546875" style="1" customWidth="1"/>
    <col min="4832" max="4832" width="10.7109375" style="1" customWidth="1"/>
    <col min="4833" max="4834" width="0" style="1" hidden="1" customWidth="1"/>
    <col min="4835" max="4835" width="11.85546875" style="1" customWidth="1"/>
    <col min="4836" max="4836" width="10.7109375" style="1" customWidth="1"/>
    <col min="4837" max="4838" width="0" style="1" hidden="1" customWidth="1"/>
    <col min="4839" max="4839" width="11.85546875" style="1" customWidth="1"/>
    <col min="4840" max="4840" width="11.42578125" style="1" customWidth="1"/>
    <col min="4841" max="4842" width="0" style="1" hidden="1" customWidth="1"/>
    <col min="4843" max="4843" width="11.85546875" style="1" customWidth="1"/>
    <col min="4844" max="4844" width="12.42578125" style="1" customWidth="1"/>
    <col min="4845" max="4846" width="0" style="1" hidden="1" customWidth="1"/>
    <col min="4847" max="4847" width="11.85546875" style="1" customWidth="1"/>
    <col min="4848" max="4848" width="11.140625" style="1" customWidth="1"/>
    <col min="4849" max="4850" width="0" style="1" hidden="1" customWidth="1"/>
    <col min="4851" max="4851" width="11.85546875" style="1" customWidth="1"/>
    <col min="4852" max="4852" width="10.7109375" style="1" customWidth="1"/>
    <col min="4853" max="4854" width="0" style="1" hidden="1" customWidth="1"/>
    <col min="4855" max="4855" width="11.85546875" style="1" customWidth="1"/>
    <col min="4856" max="4856" width="10.42578125" style="1" bestFit="1" customWidth="1"/>
    <col min="4857" max="4858" width="0" style="1" hidden="1" customWidth="1"/>
    <col min="4859" max="4859" width="11.85546875" style="1" customWidth="1"/>
    <col min="4860" max="4860" width="10.42578125" style="1" bestFit="1" customWidth="1"/>
    <col min="4861" max="4862" width="0" style="1" hidden="1" customWidth="1"/>
    <col min="4863" max="4863" width="11.85546875" style="1" customWidth="1"/>
    <col min="4864" max="4864" width="11.7109375" style="1" customWidth="1"/>
    <col min="4865" max="4866" width="0" style="1" hidden="1" customWidth="1"/>
    <col min="4867" max="4867" width="11.85546875" style="1" customWidth="1"/>
    <col min="4868" max="4868" width="10.5703125" style="1" customWidth="1"/>
    <col min="4869" max="4870" width="0" style="1" hidden="1" customWidth="1"/>
    <col min="4871" max="4871" width="11.85546875" style="1" customWidth="1"/>
    <col min="4872" max="4872" width="10.42578125" style="1" bestFit="1" customWidth="1"/>
    <col min="4873" max="4874" width="0" style="1" hidden="1" customWidth="1"/>
    <col min="4875" max="4875" width="11.85546875" style="1" customWidth="1"/>
    <col min="4876" max="4876" width="11.7109375" style="1" customWidth="1"/>
    <col min="4877" max="4878" width="0" style="1" hidden="1" customWidth="1"/>
    <col min="4879" max="4879" width="11.85546875" style="1" customWidth="1"/>
    <col min="4880" max="4880" width="12.28515625" style="1" customWidth="1"/>
    <col min="4881" max="4882" width="0" style="1" hidden="1" customWidth="1"/>
    <col min="4883" max="4883" width="13.42578125" style="1" customWidth="1"/>
    <col min="4884" max="4884" width="11" style="1" customWidth="1"/>
    <col min="4885" max="4886" width="0" style="1" hidden="1" customWidth="1"/>
    <col min="4887" max="4887" width="12" style="1" customWidth="1"/>
    <col min="4888" max="4888" width="11" style="1" customWidth="1"/>
    <col min="4889" max="4890" width="0" style="1" hidden="1" customWidth="1"/>
    <col min="4891" max="4891" width="11.85546875" style="1" customWidth="1"/>
    <col min="4892" max="4892" width="10.7109375" style="1" customWidth="1"/>
    <col min="4893" max="4894" width="0" style="1" hidden="1" customWidth="1"/>
    <col min="4895" max="4895" width="12.7109375" style="1" bestFit="1" customWidth="1"/>
    <col min="4896" max="4896" width="10.42578125" style="1" bestFit="1" customWidth="1"/>
    <col min="4897" max="4898" width="0" style="1" hidden="1" customWidth="1"/>
    <col min="4899" max="4899" width="12.7109375" style="1" bestFit="1" customWidth="1"/>
    <col min="4900" max="4900" width="10.5703125" style="1" customWidth="1"/>
    <col min="4901" max="4902" width="0" style="1" hidden="1" customWidth="1"/>
    <col min="4903" max="4903" width="12.5703125" style="1" customWidth="1"/>
    <col min="4904" max="4904" width="10.5703125" style="1" customWidth="1"/>
    <col min="4905" max="4906" width="0" style="1" hidden="1" customWidth="1"/>
    <col min="4907" max="4907" width="12.28515625" style="1" customWidth="1"/>
    <col min="4908" max="4908" width="12.140625" style="1" customWidth="1"/>
    <col min="4909" max="4910" width="0" style="1" hidden="1" customWidth="1"/>
    <col min="4911" max="4911" width="13" style="1" customWidth="1"/>
    <col min="4912" max="5064" width="9.140625" style="1"/>
    <col min="5065" max="5065" width="1.5703125" style="1" customWidth="1"/>
    <col min="5066" max="5066" width="5.42578125" style="1" customWidth="1"/>
    <col min="5067" max="5067" width="20.85546875" style="1" customWidth="1"/>
    <col min="5068" max="5068" width="11.7109375" style="1" customWidth="1"/>
    <col min="5069" max="5069" width="15.5703125" style="1" customWidth="1"/>
    <col min="5070" max="5070" width="15.7109375" style="1" customWidth="1"/>
    <col min="5071" max="5071" width="7.140625" style="1" customWidth="1"/>
    <col min="5072" max="5072" width="10.7109375" style="1" customWidth="1"/>
    <col min="5073" max="5074" width="0" style="1" hidden="1" customWidth="1"/>
    <col min="5075" max="5075" width="11.85546875" style="1" customWidth="1"/>
    <col min="5076" max="5076" width="10.7109375" style="1" customWidth="1"/>
    <col min="5077" max="5078" width="0" style="1" hidden="1" customWidth="1"/>
    <col min="5079" max="5079" width="11.85546875" style="1" customWidth="1"/>
    <col min="5080" max="5080" width="10.7109375" style="1" customWidth="1"/>
    <col min="5081" max="5082" width="0" style="1" hidden="1" customWidth="1"/>
    <col min="5083" max="5083" width="11.85546875" style="1" customWidth="1"/>
    <col min="5084" max="5084" width="10.7109375" style="1" customWidth="1"/>
    <col min="5085" max="5086" width="0" style="1" hidden="1" customWidth="1"/>
    <col min="5087" max="5087" width="11.85546875" style="1" customWidth="1"/>
    <col min="5088" max="5088" width="10.7109375" style="1" customWidth="1"/>
    <col min="5089" max="5090" width="0" style="1" hidden="1" customWidth="1"/>
    <col min="5091" max="5091" width="11.85546875" style="1" customWidth="1"/>
    <col min="5092" max="5092" width="10.7109375" style="1" customWidth="1"/>
    <col min="5093" max="5094" width="0" style="1" hidden="1" customWidth="1"/>
    <col min="5095" max="5095" width="11.85546875" style="1" customWidth="1"/>
    <col min="5096" max="5096" width="11.42578125" style="1" customWidth="1"/>
    <col min="5097" max="5098" width="0" style="1" hidden="1" customWidth="1"/>
    <col min="5099" max="5099" width="11.85546875" style="1" customWidth="1"/>
    <col min="5100" max="5100" width="12.42578125" style="1" customWidth="1"/>
    <col min="5101" max="5102" width="0" style="1" hidden="1" customWidth="1"/>
    <col min="5103" max="5103" width="11.85546875" style="1" customWidth="1"/>
    <col min="5104" max="5104" width="11.140625" style="1" customWidth="1"/>
    <col min="5105" max="5106" width="0" style="1" hidden="1" customWidth="1"/>
    <col min="5107" max="5107" width="11.85546875" style="1" customWidth="1"/>
    <col min="5108" max="5108" width="10.7109375" style="1" customWidth="1"/>
    <col min="5109" max="5110" width="0" style="1" hidden="1" customWidth="1"/>
    <col min="5111" max="5111" width="11.85546875" style="1" customWidth="1"/>
    <col min="5112" max="5112" width="10.42578125" style="1" bestFit="1" customWidth="1"/>
    <col min="5113" max="5114" width="0" style="1" hidden="1" customWidth="1"/>
    <col min="5115" max="5115" width="11.85546875" style="1" customWidth="1"/>
    <col min="5116" max="5116" width="10.42578125" style="1" bestFit="1" customWidth="1"/>
    <col min="5117" max="5118" width="0" style="1" hidden="1" customWidth="1"/>
    <col min="5119" max="5119" width="11.85546875" style="1" customWidth="1"/>
    <col min="5120" max="5120" width="11.7109375" style="1" customWidth="1"/>
    <col min="5121" max="5122" width="0" style="1" hidden="1" customWidth="1"/>
    <col min="5123" max="5123" width="11.85546875" style="1" customWidth="1"/>
    <col min="5124" max="5124" width="10.5703125" style="1" customWidth="1"/>
    <col min="5125" max="5126" width="0" style="1" hidden="1" customWidth="1"/>
    <col min="5127" max="5127" width="11.85546875" style="1" customWidth="1"/>
    <col min="5128" max="5128" width="10.42578125" style="1" bestFit="1" customWidth="1"/>
    <col min="5129" max="5130" width="0" style="1" hidden="1" customWidth="1"/>
    <col min="5131" max="5131" width="11.85546875" style="1" customWidth="1"/>
    <col min="5132" max="5132" width="11.7109375" style="1" customWidth="1"/>
    <col min="5133" max="5134" width="0" style="1" hidden="1" customWidth="1"/>
    <col min="5135" max="5135" width="11.85546875" style="1" customWidth="1"/>
    <col min="5136" max="5136" width="12.28515625" style="1" customWidth="1"/>
    <col min="5137" max="5138" width="0" style="1" hidden="1" customWidth="1"/>
    <col min="5139" max="5139" width="13.42578125" style="1" customWidth="1"/>
    <col min="5140" max="5140" width="11" style="1" customWidth="1"/>
    <col min="5141" max="5142" width="0" style="1" hidden="1" customWidth="1"/>
    <col min="5143" max="5143" width="12" style="1" customWidth="1"/>
    <col min="5144" max="5144" width="11" style="1" customWidth="1"/>
    <col min="5145" max="5146" width="0" style="1" hidden="1" customWidth="1"/>
    <col min="5147" max="5147" width="11.85546875" style="1" customWidth="1"/>
    <col min="5148" max="5148" width="10.7109375" style="1" customWidth="1"/>
    <col min="5149" max="5150" width="0" style="1" hidden="1" customWidth="1"/>
    <col min="5151" max="5151" width="12.7109375" style="1" bestFit="1" customWidth="1"/>
    <col min="5152" max="5152" width="10.42578125" style="1" bestFit="1" customWidth="1"/>
    <col min="5153" max="5154" width="0" style="1" hidden="1" customWidth="1"/>
    <col min="5155" max="5155" width="12.7109375" style="1" bestFit="1" customWidth="1"/>
    <col min="5156" max="5156" width="10.5703125" style="1" customWidth="1"/>
    <col min="5157" max="5158" width="0" style="1" hidden="1" customWidth="1"/>
    <col min="5159" max="5159" width="12.5703125" style="1" customWidth="1"/>
    <col min="5160" max="5160" width="10.5703125" style="1" customWidth="1"/>
    <col min="5161" max="5162" width="0" style="1" hidden="1" customWidth="1"/>
    <col min="5163" max="5163" width="12.28515625" style="1" customWidth="1"/>
    <col min="5164" max="5164" width="12.140625" style="1" customWidth="1"/>
    <col min="5165" max="5166" width="0" style="1" hidden="1" customWidth="1"/>
    <col min="5167" max="5167" width="13" style="1" customWidth="1"/>
    <col min="5168" max="5320" width="9.140625" style="1"/>
    <col min="5321" max="5321" width="1.5703125" style="1" customWidth="1"/>
    <col min="5322" max="5322" width="5.42578125" style="1" customWidth="1"/>
    <col min="5323" max="5323" width="20.85546875" style="1" customWidth="1"/>
    <col min="5324" max="5324" width="11.7109375" style="1" customWidth="1"/>
    <col min="5325" max="5325" width="15.5703125" style="1" customWidth="1"/>
    <col min="5326" max="5326" width="15.7109375" style="1" customWidth="1"/>
    <col min="5327" max="5327" width="7.140625" style="1" customWidth="1"/>
    <col min="5328" max="5328" width="10.7109375" style="1" customWidth="1"/>
    <col min="5329" max="5330" width="0" style="1" hidden="1" customWidth="1"/>
    <col min="5331" max="5331" width="11.85546875" style="1" customWidth="1"/>
    <col min="5332" max="5332" width="10.7109375" style="1" customWidth="1"/>
    <col min="5333" max="5334" width="0" style="1" hidden="1" customWidth="1"/>
    <col min="5335" max="5335" width="11.85546875" style="1" customWidth="1"/>
    <col min="5336" max="5336" width="10.7109375" style="1" customWidth="1"/>
    <col min="5337" max="5338" width="0" style="1" hidden="1" customWidth="1"/>
    <col min="5339" max="5339" width="11.85546875" style="1" customWidth="1"/>
    <col min="5340" max="5340" width="10.7109375" style="1" customWidth="1"/>
    <col min="5341" max="5342" width="0" style="1" hidden="1" customWidth="1"/>
    <col min="5343" max="5343" width="11.85546875" style="1" customWidth="1"/>
    <col min="5344" max="5344" width="10.7109375" style="1" customWidth="1"/>
    <col min="5345" max="5346" width="0" style="1" hidden="1" customWidth="1"/>
    <col min="5347" max="5347" width="11.85546875" style="1" customWidth="1"/>
    <col min="5348" max="5348" width="10.7109375" style="1" customWidth="1"/>
    <col min="5349" max="5350" width="0" style="1" hidden="1" customWidth="1"/>
    <col min="5351" max="5351" width="11.85546875" style="1" customWidth="1"/>
    <col min="5352" max="5352" width="11.42578125" style="1" customWidth="1"/>
    <col min="5353" max="5354" width="0" style="1" hidden="1" customWidth="1"/>
    <col min="5355" max="5355" width="11.85546875" style="1" customWidth="1"/>
    <col min="5356" max="5356" width="12.42578125" style="1" customWidth="1"/>
    <col min="5357" max="5358" width="0" style="1" hidden="1" customWidth="1"/>
    <col min="5359" max="5359" width="11.85546875" style="1" customWidth="1"/>
    <col min="5360" max="5360" width="11.140625" style="1" customWidth="1"/>
    <col min="5361" max="5362" width="0" style="1" hidden="1" customWidth="1"/>
    <col min="5363" max="5363" width="11.85546875" style="1" customWidth="1"/>
    <col min="5364" max="5364" width="10.7109375" style="1" customWidth="1"/>
    <col min="5365" max="5366" width="0" style="1" hidden="1" customWidth="1"/>
    <col min="5367" max="5367" width="11.85546875" style="1" customWidth="1"/>
    <col min="5368" max="5368" width="10.42578125" style="1" bestFit="1" customWidth="1"/>
    <col min="5369" max="5370" width="0" style="1" hidden="1" customWidth="1"/>
    <col min="5371" max="5371" width="11.85546875" style="1" customWidth="1"/>
    <col min="5372" max="5372" width="10.42578125" style="1" bestFit="1" customWidth="1"/>
    <col min="5373" max="5374" width="0" style="1" hidden="1" customWidth="1"/>
    <col min="5375" max="5375" width="11.85546875" style="1" customWidth="1"/>
    <col min="5376" max="5376" width="11.7109375" style="1" customWidth="1"/>
    <col min="5377" max="5378" width="0" style="1" hidden="1" customWidth="1"/>
    <col min="5379" max="5379" width="11.85546875" style="1" customWidth="1"/>
    <col min="5380" max="5380" width="10.5703125" style="1" customWidth="1"/>
    <col min="5381" max="5382" width="0" style="1" hidden="1" customWidth="1"/>
    <col min="5383" max="5383" width="11.85546875" style="1" customWidth="1"/>
    <col min="5384" max="5384" width="10.42578125" style="1" bestFit="1" customWidth="1"/>
    <col min="5385" max="5386" width="0" style="1" hidden="1" customWidth="1"/>
    <col min="5387" max="5387" width="11.85546875" style="1" customWidth="1"/>
    <col min="5388" max="5388" width="11.7109375" style="1" customWidth="1"/>
    <col min="5389" max="5390" width="0" style="1" hidden="1" customWidth="1"/>
    <col min="5391" max="5391" width="11.85546875" style="1" customWidth="1"/>
    <col min="5392" max="5392" width="12.28515625" style="1" customWidth="1"/>
    <col min="5393" max="5394" width="0" style="1" hidden="1" customWidth="1"/>
    <col min="5395" max="5395" width="13.42578125" style="1" customWidth="1"/>
    <col min="5396" max="5396" width="11" style="1" customWidth="1"/>
    <col min="5397" max="5398" width="0" style="1" hidden="1" customWidth="1"/>
    <col min="5399" max="5399" width="12" style="1" customWidth="1"/>
    <col min="5400" max="5400" width="11" style="1" customWidth="1"/>
    <col min="5401" max="5402" width="0" style="1" hidden="1" customWidth="1"/>
    <col min="5403" max="5403" width="11.85546875" style="1" customWidth="1"/>
    <col min="5404" max="5404" width="10.7109375" style="1" customWidth="1"/>
    <col min="5405" max="5406" width="0" style="1" hidden="1" customWidth="1"/>
    <col min="5407" max="5407" width="12.7109375" style="1" bestFit="1" customWidth="1"/>
    <col min="5408" max="5408" width="10.42578125" style="1" bestFit="1" customWidth="1"/>
    <col min="5409" max="5410" width="0" style="1" hidden="1" customWidth="1"/>
    <col min="5411" max="5411" width="12.7109375" style="1" bestFit="1" customWidth="1"/>
    <col min="5412" max="5412" width="10.5703125" style="1" customWidth="1"/>
    <col min="5413" max="5414" width="0" style="1" hidden="1" customWidth="1"/>
    <col min="5415" max="5415" width="12.5703125" style="1" customWidth="1"/>
    <col min="5416" max="5416" width="10.5703125" style="1" customWidth="1"/>
    <col min="5417" max="5418" width="0" style="1" hidden="1" customWidth="1"/>
    <col min="5419" max="5419" width="12.28515625" style="1" customWidth="1"/>
    <col min="5420" max="5420" width="12.140625" style="1" customWidth="1"/>
    <col min="5421" max="5422" width="0" style="1" hidden="1" customWidth="1"/>
    <col min="5423" max="5423" width="13" style="1" customWidth="1"/>
    <col min="5424" max="5576" width="9.140625" style="1"/>
    <col min="5577" max="5577" width="1.5703125" style="1" customWidth="1"/>
    <col min="5578" max="5578" width="5.42578125" style="1" customWidth="1"/>
    <col min="5579" max="5579" width="20.85546875" style="1" customWidth="1"/>
    <col min="5580" max="5580" width="11.7109375" style="1" customWidth="1"/>
    <col min="5581" max="5581" width="15.5703125" style="1" customWidth="1"/>
    <col min="5582" max="5582" width="15.7109375" style="1" customWidth="1"/>
    <col min="5583" max="5583" width="7.140625" style="1" customWidth="1"/>
    <col min="5584" max="5584" width="10.7109375" style="1" customWidth="1"/>
    <col min="5585" max="5586" width="0" style="1" hidden="1" customWidth="1"/>
    <col min="5587" max="5587" width="11.85546875" style="1" customWidth="1"/>
    <col min="5588" max="5588" width="10.7109375" style="1" customWidth="1"/>
    <col min="5589" max="5590" width="0" style="1" hidden="1" customWidth="1"/>
    <col min="5591" max="5591" width="11.85546875" style="1" customWidth="1"/>
    <col min="5592" max="5592" width="10.7109375" style="1" customWidth="1"/>
    <col min="5593" max="5594" width="0" style="1" hidden="1" customWidth="1"/>
    <col min="5595" max="5595" width="11.85546875" style="1" customWidth="1"/>
    <col min="5596" max="5596" width="10.7109375" style="1" customWidth="1"/>
    <col min="5597" max="5598" width="0" style="1" hidden="1" customWidth="1"/>
    <col min="5599" max="5599" width="11.85546875" style="1" customWidth="1"/>
    <col min="5600" max="5600" width="10.7109375" style="1" customWidth="1"/>
    <col min="5601" max="5602" width="0" style="1" hidden="1" customWidth="1"/>
    <col min="5603" max="5603" width="11.85546875" style="1" customWidth="1"/>
    <col min="5604" max="5604" width="10.7109375" style="1" customWidth="1"/>
    <col min="5605" max="5606" width="0" style="1" hidden="1" customWidth="1"/>
    <col min="5607" max="5607" width="11.85546875" style="1" customWidth="1"/>
    <col min="5608" max="5608" width="11.42578125" style="1" customWidth="1"/>
    <col min="5609" max="5610" width="0" style="1" hidden="1" customWidth="1"/>
    <col min="5611" max="5611" width="11.85546875" style="1" customWidth="1"/>
    <col min="5612" max="5612" width="12.42578125" style="1" customWidth="1"/>
    <col min="5613" max="5614" width="0" style="1" hidden="1" customWidth="1"/>
    <col min="5615" max="5615" width="11.85546875" style="1" customWidth="1"/>
    <col min="5616" max="5616" width="11.140625" style="1" customWidth="1"/>
    <col min="5617" max="5618" width="0" style="1" hidden="1" customWidth="1"/>
    <col min="5619" max="5619" width="11.85546875" style="1" customWidth="1"/>
    <col min="5620" max="5620" width="10.7109375" style="1" customWidth="1"/>
    <col min="5621" max="5622" width="0" style="1" hidden="1" customWidth="1"/>
    <col min="5623" max="5623" width="11.85546875" style="1" customWidth="1"/>
    <col min="5624" max="5624" width="10.42578125" style="1" bestFit="1" customWidth="1"/>
    <col min="5625" max="5626" width="0" style="1" hidden="1" customWidth="1"/>
    <col min="5627" max="5627" width="11.85546875" style="1" customWidth="1"/>
    <col min="5628" max="5628" width="10.42578125" style="1" bestFit="1" customWidth="1"/>
    <col min="5629" max="5630" width="0" style="1" hidden="1" customWidth="1"/>
    <col min="5631" max="5631" width="11.85546875" style="1" customWidth="1"/>
    <col min="5632" max="5632" width="11.7109375" style="1" customWidth="1"/>
    <col min="5633" max="5634" width="0" style="1" hidden="1" customWidth="1"/>
    <col min="5635" max="5635" width="11.85546875" style="1" customWidth="1"/>
    <col min="5636" max="5636" width="10.5703125" style="1" customWidth="1"/>
    <col min="5637" max="5638" width="0" style="1" hidden="1" customWidth="1"/>
    <col min="5639" max="5639" width="11.85546875" style="1" customWidth="1"/>
    <col min="5640" max="5640" width="10.42578125" style="1" bestFit="1" customWidth="1"/>
    <col min="5641" max="5642" width="0" style="1" hidden="1" customWidth="1"/>
    <col min="5643" max="5643" width="11.85546875" style="1" customWidth="1"/>
    <col min="5644" max="5644" width="11.7109375" style="1" customWidth="1"/>
    <col min="5645" max="5646" width="0" style="1" hidden="1" customWidth="1"/>
    <col min="5647" max="5647" width="11.85546875" style="1" customWidth="1"/>
    <col min="5648" max="5648" width="12.28515625" style="1" customWidth="1"/>
    <col min="5649" max="5650" width="0" style="1" hidden="1" customWidth="1"/>
    <col min="5651" max="5651" width="13.42578125" style="1" customWidth="1"/>
    <col min="5652" max="5652" width="11" style="1" customWidth="1"/>
    <col min="5653" max="5654" width="0" style="1" hidden="1" customWidth="1"/>
    <col min="5655" max="5655" width="12" style="1" customWidth="1"/>
    <col min="5656" max="5656" width="11" style="1" customWidth="1"/>
    <col min="5657" max="5658" width="0" style="1" hidden="1" customWidth="1"/>
    <col min="5659" max="5659" width="11.85546875" style="1" customWidth="1"/>
    <col min="5660" max="5660" width="10.7109375" style="1" customWidth="1"/>
    <col min="5661" max="5662" width="0" style="1" hidden="1" customWidth="1"/>
    <col min="5663" max="5663" width="12.7109375" style="1" bestFit="1" customWidth="1"/>
    <col min="5664" max="5664" width="10.42578125" style="1" bestFit="1" customWidth="1"/>
    <col min="5665" max="5666" width="0" style="1" hidden="1" customWidth="1"/>
    <col min="5667" max="5667" width="12.7109375" style="1" bestFit="1" customWidth="1"/>
    <col min="5668" max="5668" width="10.5703125" style="1" customWidth="1"/>
    <col min="5669" max="5670" width="0" style="1" hidden="1" customWidth="1"/>
    <col min="5671" max="5671" width="12.5703125" style="1" customWidth="1"/>
    <col min="5672" max="5672" width="10.5703125" style="1" customWidth="1"/>
    <col min="5673" max="5674" width="0" style="1" hidden="1" customWidth="1"/>
    <col min="5675" max="5675" width="12.28515625" style="1" customWidth="1"/>
    <col min="5676" max="5676" width="12.140625" style="1" customWidth="1"/>
    <col min="5677" max="5678" width="0" style="1" hidden="1" customWidth="1"/>
    <col min="5679" max="5679" width="13" style="1" customWidth="1"/>
    <col min="5680" max="5832" width="9.140625" style="1"/>
    <col min="5833" max="5833" width="1.5703125" style="1" customWidth="1"/>
    <col min="5834" max="5834" width="5.42578125" style="1" customWidth="1"/>
    <col min="5835" max="5835" width="20.85546875" style="1" customWidth="1"/>
    <col min="5836" max="5836" width="11.7109375" style="1" customWidth="1"/>
    <col min="5837" max="5837" width="15.5703125" style="1" customWidth="1"/>
    <col min="5838" max="5838" width="15.7109375" style="1" customWidth="1"/>
    <col min="5839" max="5839" width="7.140625" style="1" customWidth="1"/>
    <col min="5840" max="5840" width="10.7109375" style="1" customWidth="1"/>
    <col min="5841" max="5842" width="0" style="1" hidden="1" customWidth="1"/>
    <col min="5843" max="5843" width="11.85546875" style="1" customWidth="1"/>
    <col min="5844" max="5844" width="10.7109375" style="1" customWidth="1"/>
    <col min="5845" max="5846" width="0" style="1" hidden="1" customWidth="1"/>
    <col min="5847" max="5847" width="11.85546875" style="1" customWidth="1"/>
    <col min="5848" max="5848" width="10.7109375" style="1" customWidth="1"/>
    <col min="5849" max="5850" width="0" style="1" hidden="1" customWidth="1"/>
    <col min="5851" max="5851" width="11.85546875" style="1" customWidth="1"/>
    <col min="5852" max="5852" width="10.7109375" style="1" customWidth="1"/>
    <col min="5853" max="5854" width="0" style="1" hidden="1" customWidth="1"/>
    <col min="5855" max="5855" width="11.85546875" style="1" customWidth="1"/>
    <col min="5856" max="5856" width="10.7109375" style="1" customWidth="1"/>
    <col min="5857" max="5858" width="0" style="1" hidden="1" customWidth="1"/>
    <col min="5859" max="5859" width="11.85546875" style="1" customWidth="1"/>
    <col min="5860" max="5860" width="10.7109375" style="1" customWidth="1"/>
    <col min="5861" max="5862" width="0" style="1" hidden="1" customWidth="1"/>
    <col min="5863" max="5863" width="11.85546875" style="1" customWidth="1"/>
    <col min="5864" max="5864" width="11.42578125" style="1" customWidth="1"/>
    <col min="5865" max="5866" width="0" style="1" hidden="1" customWidth="1"/>
    <col min="5867" max="5867" width="11.85546875" style="1" customWidth="1"/>
    <col min="5868" max="5868" width="12.42578125" style="1" customWidth="1"/>
    <col min="5869" max="5870" width="0" style="1" hidden="1" customWidth="1"/>
    <col min="5871" max="5871" width="11.85546875" style="1" customWidth="1"/>
    <col min="5872" max="5872" width="11.140625" style="1" customWidth="1"/>
    <col min="5873" max="5874" width="0" style="1" hidden="1" customWidth="1"/>
    <col min="5875" max="5875" width="11.85546875" style="1" customWidth="1"/>
    <col min="5876" max="5876" width="10.7109375" style="1" customWidth="1"/>
    <col min="5877" max="5878" width="0" style="1" hidden="1" customWidth="1"/>
    <col min="5879" max="5879" width="11.85546875" style="1" customWidth="1"/>
    <col min="5880" max="5880" width="10.42578125" style="1" bestFit="1" customWidth="1"/>
    <col min="5881" max="5882" width="0" style="1" hidden="1" customWidth="1"/>
    <col min="5883" max="5883" width="11.85546875" style="1" customWidth="1"/>
    <col min="5884" max="5884" width="10.42578125" style="1" bestFit="1" customWidth="1"/>
    <col min="5885" max="5886" width="0" style="1" hidden="1" customWidth="1"/>
    <col min="5887" max="5887" width="11.85546875" style="1" customWidth="1"/>
    <col min="5888" max="5888" width="11.7109375" style="1" customWidth="1"/>
    <col min="5889" max="5890" width="0" style="1" hidden="1" customWidth="1"/>
    <col min="5891" max="5891" width="11.85546875" style="1" customWidth="1"/>
    <col min="5892" max="5892" width="10.5703125" style="1" customWidth="1"/>
    <col min="5893" max="5894" width="0" style="1" hidden="1" customWidth="1"/>
    <col min="5895" max="5895" width="11.85546875" style="1" customWidth="1"/>
    <col min="5896" max="5896" width="10.42578125" style="1" bestFit="1" customWidth="1"/>
    <col min="5897" max="5898" width="0" style="1" hidden="1" customWidth="1"/>
    <col min="5899" max="5899" width="11.85546875" style="1" customWidth="1"/>
    <col min="5900" max="5900" width="11.7109375" style="1" customWidth="1"/>
    <col min="5901" max="5902" width="0" style="1" hidden="1" customWidth="1"/>
    <col min="5903" max="5903" width="11.85546875" style="1" customWidth="1"/>
    <col min="5904" max="5904" width="12.28515625" style="1" customWidth="1"/>
    <col min="5905" max="5906" width="0" style="1" hidden="1" customWidth="1"/>
    <col min="5907" max="5907" width="13.42578125" style="1" customWidth="1"/>
    <col min="5908" max="5908" width="11" style="1" customWidth="1"/>
    <col min="5909" max="5910" width="0" style="1" hidden="1" customWidth="1"/>
    <col min="5911" max="5911" width="12" style="1" customWidth="1"/>
    <col min="5912" max="5912" width="11" style="1" customWidth="1"/>
    <col min="5913" max="5914" width="0" style="1" hidden="1" customWidth="1"/>
    <col min="5915" max="5915" width="11.85546875" style="1" customWidth="1"/>
    <col min="5916" max="5916" width="10.7109375" style="1" customWidth="1"/>
    <col min="5917" max="5918" width="0" style="1" hidden="1" customWidth="1"/>
    <col min="5919" max="5919" width="12.7109375" style="1" bestFit="1" customWidth="1"/>
    <col min="5920" max="5920" width="10.42578125" style="1" bestFit="1" customWidth="1"/>
    <col min="5921" max="5922" width="0" style="1" hidden="1" customWidth="1"/>
    <col min="5923" max="5923" width="12.7109375" style="1" bestFit="1" customWidth="1"/>
    <col min="5924" max="5924" width="10.5703125" style="1" customWidth="1"/>
    <col min="5925" max="5926" width="0" style="1" hidden="1" customWidth="1"/>
    <col min="5927" max="5927" width="12.5703125" style="1" customWidth="1"/>
    <col min="5928" max="5928" width="10.5703125" style="1" customWidth="1"/>
    <col min="5929" max="5930" width="0" style="1" hidden="1" customWidth="1"/>
    <col min="5931" max="5931" width="12.28515625" style="1" customWidth="1"/>
    <col min="5932" max="5932" width="12.140625" style="1" customWidth="1"/>
    <col min="5933" max="5934" width="0" style="1" hidden="1" customWidth="1"/>
    <col min="5935" max="5935" width="13" style="1" customWidth="1"/>
    <col min="5936" max="6088" width="9.140625" style="1"/>
    <col min="6089" max="6089" width="1.5703125" style="1" customWidth="1"/>
    <col min="6090" max="6090" width="5.42578125" style="1" customWidth="1"/>
    <col min="6091" max="6091" width="20.85546875" style="1" customWidth="1"/>
    <col min="6092" max="6092" width="11.7109375" style="1" customWidth="1"/>
    <col min="6093" max="6093" width="15.5703125" style="1" customWidth="1"/>
    <col min="6094" max="6094" width="15.7109375" style="1" customWidth="1"/>
    <col min="6095" max="6095" width="7.140625" style="1" customWidth="1"/>
    <col min="6096" max="6096" width="10.7109375" style="1" customWidth="1"/>
    <col min="6097" max="6098" width="0" style="1" hidden="1" customWidth="1"/>
    <col min="6099" max="6099" width="11.85546875" style="1" customWidth="1"/>
    <col min="6100" max="6100" width="10.7109375" style="1" customWidth="1"/>
    <col min="6101" max="6102" width="0" style="1" hidden="1" customWidth="1"/>
    <col min="6103" max="6103" width="11.85546875" style="1" customWidth="1"/>
    <col min="6104" max="6104" width="10.7109375" style="1" customWidth="1"/>
    <col min="6105" max="6106" width="0" style="1" hidden="1" customWidth="1"/>
    <col min="6107" max="6107" width="11.85546875" style="1" customWidth="1"/>
    <col min="6108" max="6108" width="10.7109375" style="1" customWidth="1"/>
    <col min="6109" max="6110" width="0" style="1" hidden="1" customWidth="1"/>
    <col min="6111" max="6111" width="11.85546875" style="1" customWidth="1"/>
    <col min="6112" max="6112" width="10.7109375" style="1" customWidth="1"/>
    <col min="6113" max="6114" width="0" style="1" hidden="1" customWidth="1"/>
    <col min="6115" max="6115" width="11.85546875" style="1" customWidth="1"/>
    <col min="6116" max="6116" width="10.7109375" style="1" customWidth="1"/>
    <col min="6117" max="6118" width="0" style="1" hidden="1" customWidth="1"/>
    <col min="6119" max="6119" width="11.85546875" style="1" customWidth="1"/>
    <col min="6120" max="6120" width="11.42578125" style="1" customWidth="1"/>
    <col min="6121" max="6122" width="0" style="1" hidden="1" customWidth="1"/>
    <col min="6123" max="6123" width="11.85546875" style="1" customWidth="1"/>
    <col min="6124" max="6124" width="12.42578125" style="1" customWidth="1"/>
    <col min="6125" max="6126" width="0" style="1" hidden="1" customWidth="1"/>
    <col min="6127" max="6127" width="11.85546875" style="1" customWidth="1"/>
    <col min="6128" max="6128" width="11.140625" style="1" customWidth="1"/>
    <col min="6129" max="6130" width="0" style="1" hidden="1" customWidth="1"/>
    <col min="6131" max="6131" width="11.85546875" style="1" customWidth="1"/>
    <col min="6132" max="6132" width="10.7109375" style="1" customWidth="1"/>
    <col min="6133" max="6134" width="0" style="1" hidden="1" customWidth="1"/>
    <col min="6135" max="6135" width="11.85546875" style="1" customWidth="1"/>
    <col min="6136" max="6136" width="10.42578125" style="1" bestFit="1" customWidth="1"/>
    <col min="6137" max="6138" width="0" style="1" hidden="1" customWidth="1"/>
    <col min="6139" max="6139" width="11.85546875" style="1" customWidth="1"/>
    <col min="6140" max="6140" width="10.42578125" style="1" bestFit="1" customWidth="1"/>
    <col min="6141" max="6142" width="0" style="1" hidden="1" customWidth="1"/>
    <col min="6143" max="6143" width="11.85546875" style="1" customWidth="1"/>
    <col min="6144" max="6144" width="11.7109375" style="1" customWidth="1"/>
    <col min="6145" max="6146" width="0" style="1" hidden="1" customWidth="1"/>
    <col min="6147" max="6147" width="11.85546875" style="1" customWidth="1"/>
    <col min="6148" max="6148" width="10.5703125" style="1" customWidth="1"/>
    <col min="6149" max="6150" width="0" style="1" hidden="1" customWidth="1"/>
    <col min="6151" max="6151" width="11.85546875" style="1" customWidth="1"/>
    <col min="6152" max="6152" width="10.42578125" style="1" bestFit="1" customWidth="1"/>
    <col min="6153" max="6154" width="0" style="1" hidden="1" customWidth="1"/>
    <col min="6155" max="6155" width="11.85546875" style="1" customWidth="1"/>
    <col min="6156" max="6156" width="11.7109375" style="1" customWidth="1"/>
    <col min="6157" max="6158" width="0" style="1" hidden="1" customWidth="1"/>
    <col min="6159" max="6159" width="11.85546875" style="1" customWidth="1"/>
    <col min="6160" max="6160" width="12.28515625" style="1" customWidth="1"/>
    <col min="6161" max="6162" width="0" style="1" hidden="1" customWidth="1"/>
    <col min="6163" max="6163" width="13.42578125" style="1" customWidth="1"/>
    <col min="6164" max="6164" width="11" style="1" customWidth="1"/>
    <col min="6165" max="6166" width="0" style="1" hidden="1" customWidth="1"/>
    <col min="6167" max="6167" width="12" style="1" customWidth="1"/>
    <col min="6168" max="6168" width="11" style="1" customWidth="1"/>
    <col min="6169" max="6170" width="0" style="1" hidden="1" customWidth="1"/>
    <col min="6171" max="6171" width="11.85546875" style="1" customWidth="1"/>
    <col min="6172" max="6172" width="10.7109375" style="1" customWidth="1"/>
    <col min="6173" max="6174" width="0" style="1" hidden="1" customWidth="1"/>
    <col min="6175" max="6175" width="12.7109375" style="1" bestFit="1" customWidth="1"/>
    <col min="6176" max="6176" width="10.42578125" style="1" bestFit="1" customWidth="1"/>
    <col min="6177" max="6178" width="0" style="1" hidden="1" customWidth="1"/>
    <col min="6179" max="6179" width="12.7109375" style="1" bestFit="1" customWidth="1"/>
    <col min="6180" max="6180" width="10.5703125" style="1" customWidth="1"/>
    <col min="6181" max="6182" width="0" style="1" hidden="1" customWidth="1"/>
    <col min="6183" max="6183" width="12.5703125" style="1" customWidth="1"/>
    <col min="6184" max="6184" width="10.5703125" style="1" customWidth="1"/>
    <col min="6185" max="6186" width="0" style="1" hidden="1" customWidth="1"/>
    <col min="6187" max="6187" width="12.28515625" style="1" customWidth="1"/>
    <col min="6188" max="6188" width="12.140625" style="1" customWidth="1"/>
    <col min="6189" max="6190" width="0" style="1" hidden="1" customWidth="1"/>
    <col min="6191" max="6191" width="13" style="1" customWidth="1"/>
    <col min="6192" max="6344" width="9.140625" style="1"/>
    <col min="6345" max="6345" width="1.5703125" style="1" customWidth="1"/>
    <col min="6346" max="6346" width="5.42578125" style="1" customWidth="1"/>
    <col min="6347" max="6347" width="20.85546875" style="1" customWidth="1"/>
    <col min="6348" max="6348" width="11.7109375" style="1" customWidth="1"/>
    <col min="6349" max="6349" width="15.5703125" style="1" customWidth="1"/>
    <col min="6350" max="6350" width="15.7109375" style="1" customWidth="1"/>
    <col min="6351" max="6351" width="7.140625" style="1" customWidth="1"/>
    <col min="6352" max="6352" width="10.7109375" style="1" customWidth="1"/>
    <col min="6353" max="6354" width="0" style="1" hidden="1" customWidth="1"/>
    <col min="6355" max="6355" width="11.85546875" style="1" customWidth="1"/>
    <col min="6356" max="6356" width="10.7109375" style="1" customWidth="1"/>
    <col min="6357" max="6358" width="0" style="1" hidden="1" customWidth="1"/>
    <col min="6359" max="6359" width="11.85546875" style="1" customWidth="1"/>
    <col min="6360" max="6360" width="10.7109375" style="1" customWidth="1"/>
    <col min="6361" max="6362" width="0" style="1" hidden="1" customWidth="1"/>
    <col min="6363" max="6363" width="11.85546875" style="1" customWidth="1"/>
    <col min="6364" max="6364" width="10.7109375" style="1" customWidth="1"/>
    <col min="6365" max="6366" width="0" style="1" hidden="1" customWidth="1"/>
    <col min="6367" max="6367" width="11.85546875" style="1" customWidth="1"/>
    <col min="6368" max="6368" width="10.7109375" style="1" customWidth="1"/>
    <col min="6369" max="6370" width="0" style="1" hidden="1" customWidth="1"/>
    <col min="6371" max="6371" width="11.85546875" style="1" customWidth="1"/>
    <col min="6372" max="6372" width="10.7109375" style="1" customWidth="1"/>
    <col min="6373" max="6374" width="0" style="1" hidden="1" customWidth="1"/>
    <col min="6375" max="6375" width="11.85546875" style="1" customWidth="1"/>
    <col min="6376" max="6376" width="11.42578125" style="1" customWidth="1"/>
    <col min="6377" max="6378" width="0" style="1" hidden="1" customWidth="1"/>
    <col min="6379" max="6379" width="11.85546875" style="1" customWidth="1"/>
    <col min="6380" max="6380" width="12.42578125" style="1" customWidth="1"/>
    <col min="6381" max="6382" width="0" style="1" hidden="1" customWidth="1"/>
    <col min="6383" max="6383" width="11.85546875" style="1" customWidth="1"/>
    <col min="6384" max="6384" width="11.140625" style="1" customWidth="1"/>
    <col min="6385" max="6386" width="0" style="1" hidden="1" customWidth="1"/>
    <col min="6387" max="6387" width="11.85546875" style="1" customWidth="1"/>
    <col min="6388" max="6388" width="10.7109375" style="1" customWidth="1"/>
    <col min="6389" max="6390" width="0" style="1" hidden="1" customWidth="1"/>
    <col min="6391" max="6391" width="11.85546875" style="1" customWidth="1"/>
    <col min="6392" max="6392" width="10.42578125" style="1" bestFit="1" customWidth="1"/>
    <col min="6393" max="6394" width="0" style="1" hidden="1" customWidth="1"/>
    <col min="6395" max="6395" width="11.85546875" style="1" customWidth="1"/>
    <col min="6396" max="6396" width="10.42578125" style="1" bestFit="1" customWidth="1"/>
    <col min="6397" max="6398" width="0" style="1" hidden="1" customWidth="1"/>
    <col min="6399" max="6399" width="11.85546875" style="1" customWidth="1"/>
    <col min="6400" max="6400" width="11.7109375" style="1" customWidth="1"/>
    <col min="6401" max="6402" width="0" style="1" hidden="1" customWidth="1"/>
    <col min="6403" max="6403" width="11.85546875" style="1" customWidth="1"/>
    <col min="6404" max="6404" width="10.5703125" style="1" customWidth="1"/>
    <col min="6405" max="6406" width="0" style="1" hidden="1" customWidth="1"/>
    <col min="6407" max="6407" width="11.85546875" style="1" customWidth="1"/>
    <col min="6408" max="6408" width="10.42578125" style="1" bestFit="1" customWidth="1"/>
    <col min="6409" max="6410" width="0" style="1" hidden="1" customWidth="1"/>
    <col min="6411" max="6411" width="11.85546875" style="1" customWidth="1"/>
    <col min="6412" max="6412" width="11.7109375" style="1" customWidth="1"/>
    <col min="6413" max="6414" width="0" style="1" hidden="1" customWidth="1"/>
    <col min="6415" max="6415" width="11.85546875" style="1" customWidth="1"/>
    <col min="6416" max="6416" width="12.28515625" style="1" customWidth="1"/>
    <col min="6417" max="6418" width="0" style="1" hidden="1" customWidth="1"/>
    <col min="6419" max="6419" width="13.42578125" style="1" customWidth="1"/>
    <col min="6420" max="6420" width="11" style="1" customWidth="1"/>
    <col min="6421" max="6422" width="0" style="1" hidden="1" customWidth="1"/>
    <col min="6423" max="6423" width="12" style="1" customWidth="1"/>
    <col min="6424" max="6424" width="11" style="1" customWidth="1"/>
    <col min="6425" max="6426" width="0" style="1" hidden="1" customWidth="1"/>
    <col min="6427" max="6427" width="11.85546875" style="1" customWidth="1"/>
    <col min="6428" max="6428" width="10.7109375" style="1" customWidth="1"/>
    <col min="6429" max="6430" width="0" style="1" hidden="1" customWidth="1"/>
    <col min="6431" max="6431" width="12.7109375" style="1" bestFit="1" customWidth="1"/>
    <col min="6432" max="6432" width="10.42578125" style="1" bestFit="1" customWidth="1"/>
    <col min="6433" max="6434" width="0" style="1" hidden="1" customWidth="1"/>
    <col min="6435" max="6435" width="12.7109375" style="1" bestFit="1" customWidth="1"/>
    <col min="6436" max="6436" width="10.5703125" style="1" customWidth="1"/>
    <col min="6437" max="6438" width="0" style="1" hidden="1" customWidth="1"/>
    <col min="6439" max="6439" width="12.5703125" style="1" customWidth="1"/>
    <col min="6440" max="6440" width="10.5703125" style="1" customWidth="1"/>
    <col min="6441" max="6442" width="0" style="1" hidden="1" customWidth="1"/>
    <col min="6443" max="6443" width="12.28515625" style="1" customWidth="1"/>
    <col min="6444" max="6444" width="12.140625" style="1" customWidth="1"/>
    <col min="6445" max="6446" width="0" style="1" hidden="1" customWidth="1"/>
    <col min="6447" max="6447" width="13" style="1" customWidth="1"/>
    <col min="6448" max="6600" width="9.140625" style="1"/>
    <col min="6601" max="6601" width="1.5703125" style="1" customWidth="1"/>
    <col min="6602" max="6602" width="5.42578125" style="1" customWidth="1"/>
    <col min="6603" max="6603" width="20.85546875" style="1" customWidth="1"/>
    <col min="6604" max="6604" width="11.7109375" style="1" customWidth="1"/>
    <col min="6605" max="6605" width="15.5703125" style="1" customWidth="1"/>
    <col min="6606" max="6606" width="15.7109375" style="1" customWidth="1"/>
    <col min="6607" max="6607" width="7.140625" style="1" customWidth="1"/>
    <col min="6608" max="6608" width="10.7109375" style="1" customWidth="1"/>
    <col min="6609" max="6610" width="0" style="1" hidden="1" customWidth="1"/>
    <col min="6611" max="6611" width="11.85546875" style="1" customWidth="1"/>
    <col min="6612" max="6612" width="10.7109375" style="1" customWidth="1"/>
    <col min="6613" max="6614" width="0" style="1" hidden="1" customWidth="1"/>
    <col min="6615" max="6615" width="11.85546875" style="1" customWidth="1"/>
    <col min="6616" max="6616" width="10.7109375" style="1" customWidth="1"/>
    <col min="6617" max="6618" width="0" style="1" hidden="1" customWidth="1"/>
    <col min="6619" max="6619" width="11.85546875" style="1" customWidth="1"/>
    <col min="6620" max="6620" width="10.7109375" style="1" customWidth="1"/>
    <col min="6621" max="6622" width="0" style="1" hidden="1" customWidth="1"/>
    <col min="6623" max="6623" width="11.85546875" style="1" customWidth="1"/>
    <col min="6624" max="6624" width="10.7109375" style="1" customWidth="1"/>
    <col min="6625" max="6626" width="0" style="1" hidden="1" customWidth="1"/>
    <col min="6627" max="6627" width="11.85546875" style="1" customWidth="1"/>
    <col min="6628" max="6628" width="10.7109375" style="1" customWidth="1"/>
    <col min="6629" max="6630" width="0" style="1" hidden="1" customWidth="1"/>
    <col min="6631" max="6631" width="11.85546875" style="1" customWidth="1"/>
    <col min="6632" max="6632" width="11.42578125" style="1" customWidth="1"/>
    <col min="6633" max="6634" width="0" style="1" hidden="1" customWidth="1"/>
    <col min="6635" max="6635" width="11.85546875" style="1" customWidth="1"/>
    <col min="6636" max="6636" width="12.42578125" style="1" customWidth="1"/>
    <col min="6637" max="6638" width="0" style="1" hidden="1" customWidth="1"/>
    <col min="6639" max="6639" width="11.85546875" style="1" customWidth="1"/>
    <col min="6640" max="6640" width="11.140625" style="1" customWidth="1"/>
    <col min="6641" max="6642" width="0" style="1" hidden="1" customWidth="1"/>
    <col min="6643" max="6643" width="11.85546875" style="1" customWidth="1"/>
    <col min="6644" max="6644" width="10.7109375" style="1" customWidth="1"/>
    <col min="6645" max="6646" width="0" style="1" hidden="1" customWidth="1"/>
    <col min="6647" max="6647" width="11.85546875" style="1" customWidth="1"/>
    <col min="6648" max="6648" width="10.42578125" style="1" bestFit="1" customWidth="1"/>
    <col min="6649" max="6650" width="0" style="1" hidden="1" customWidth="1"/>
    <col min="6651" max="6651" width="11.85546875" style="1" customWidth="1"/>
    <col min="6652" max="6652" width="10.42578125" style="1" bestFit="1" customWidth="1"/>
    <col min="6653" max="6654" width="0" style="1" hidden="1" customWidth="1"/>
    <col min="6655" max="6655" width="11.85546875" style="1" customWidth="1"/>
    <col min="6656" max="6656" width="11.7109375" style="1" customWidth="1"/>
    <col min="6657" max="6658" width="0" style="1" hidden="1" customWidth="1"/>
    <col min="6659" max="6659" width="11.85546875" style="1" customWidth="1"/>
    <col min="6660" max="6660" width="10.5703125" style="1" customWidth="1"/>
    <col min="6661" max="6662" width="0" style="1" hidden="1" customWidth="1"/>
    <col min="6663" max="6663" width="11.85546875" style="1" customWidth="1"/>
    <col min="6664" max="6664" width="10.42578125" style="1" bestFit="1" customWidth="1"/>
    <col min="6665" max="6666" width="0" style="1" hidden="1" customWidth="1"/>
    <col min="6667" max="6667" width="11.85546875" style="1" customWidth="1"/>
    <col min="6668" max="6668" width="11.7109375" style="1" customWidth="1"/>
    <col min="6669" max="6670" width="0" style="1" hidden="1" customWidth="1"/>
    <col min="6671" max="6671" width="11.85546875" style="1" customWidth="1"/>
    <col min="6672" max="6672" width="12.28515625" style="1" customWidth="1"/>
    <col min="6673" max="6674" width="0" style="1" hidden="1" customWidth="1"/>
    <col min="6675" max="6675" width="13.42578125" style="1" customWidth="1"/>
    <col min="6676" max="6676" width="11" style="1" customWidth="1"/>
    <col min="6677" max="6678" width="0" style="1" hidden="1" customWidth="1"/>
    <col min="6679" max="6679" width="12" style="1" customWidth="1"/>
    <col min="6680" max="6680" width="11" style="1" customWidth="1"/>
    <col min="6681" max="6682" width="0" style="1" hidden="1" customWidth="1"/>
    <col min="6683" max="6683" width="11.85546875" style="1" customWidth="1"/>
    <col min="6684" max="6684" width="10.7109375" style="1" customWidth="1"/>
    <col min="6685" max="6686" width="0" style="1" hidden="1" customWidth="1"/>
    <col min="6687" max="6687" width="12.7109375" style="1" bestFit="1" customWidth="1"/>
    <col min="6688" max="6688" width="10.42578125" style="1" bestFit="1" customWidth="1"/>
    <col min="6689" max="6690" width="0" style="1" hidden="1" customWidth="1"/>
    <col min="6691" max="6691" width="12.7109375" style="1" bestFit="1" customWidth="1"/>
    <col min="6692" max="6692" width="10.5703125" style="1" customWidth="1"/>
    <col min="6693" max="6694" width="0" style="1" hidden="1" customWidth="1"/>
    <col min="6695" max="6695" width="12.5703125" style="1" customWidth="1"/>
    <col min="6696" max="6696" width="10.5703125" style="1" customWidth="1"/>
    <col min="6697" max="6698" width="0" style="1" hidden="1" customWidth="1"/>
    <col min="6699" max="6699" width="12.28515625" style="1" customWidth="1"/>
    <col min="6700" max="6700" width="12.140625" style="1" customWidth="1"/>
    <col min="6701" max="6702" width="0" style="1" hidden="1" customWidth="1"/>
    <col min="6703" max="6703" width="13" style="1" customWidth="1"/>
    <col min="6704" max="6856" width="9.140625" style="1"/>
    <col min="6857" max="6857" width="1.5703125" style="1" customWidth="1"/>
    <col min="6858" max="6858" width="5.42578125" style="1" customWidth="1"/>
    <col min="6859" max="6859" width="20.85546875" style="1" customWidth="1"/>
    <col min="6860" max="6860" width="11.7109375" style="1" customWidth="1"/>
    <col min="6861" max="6861" width="15.5703125" style="1" customWidth="1"/>
    <col min="6862" max="6862" width="15.7109375" style="1" customWidth="1"/>
    <col min="6863" max="6863" width="7.140625" style="1" customWidth="1"/>
    <col min="6864" max="6864" width="10.7109375" style="1" customWidth="1"/>
    <col min="6865" max="6866" width="0" style="1" hidden="1" customWidth="1"/>
    <col min="6867" max="6867" width="11.85546875" style="1" customWidth="1"/>
    <col min="6868" max="6868" width="10.7109375" style="1" customWidth="1"/>
    <col min="6869" max="6870" width="0" style="1" hidden="1" customWidth="1"/>
    <col min="6871" max="6871" width="11.85546875" style="1" customWidth="1"/>
    <col min="6872" max="6872" width="10.7109375" style="1" customWidth="1"/>
    <col min="6873" max="6874" width="0" style="1" hidden="1" customWidth="1"/>
    <col min="6875" max="6875" width="11.85546875" style="1" customWidth="1"/>
    <col min="6876" max="6876" width="10.7109375" style="1" customWidth="1"/>
    <col min="6877" max="6878" width="0" style="1" hidden="1" customWidth="1"/>
    <col min="6879" max="6879" width="11.85546875" style="1" customWidth="1"/>
    <col min="6880" max="6880" width="10.7109375" style="1" customWidth="1"/>
    <col min="6881" max="6882" width="0" style="1" hidden="1" customWidth="1"/>
    <col min="6883" max="6883" width="11.85546875" style="1" customWidth="1"/>
    <col min="6884" max="6884" width="10.7109375" style="1" customWidth="1"/>
    <col min="6885" max="6886" width="0" style="1" hidden="1" customWidth="1"/>
    <col min="6887" max="6887" width="11.85546875" style="1" customWidth="1"/>
    <col min="6888" max="6888" width="11.42578125" style="1" customWidth="1"/>
    <col min="6889" max="6890" width="0" style="1" hidden="1" customWidth="1"/>
    <col min="6891" max="6891" width="11.85546875" style="1" customWidth="1"/>
    <col min="6892" max="6892" width="12.42578125" style="1" customWidth="1"/>
    <col min="6893" max="6894" width="0" style="1" hidden="1" customWidth="1"/>
    <col min="6895" max="6895" width="11.85546875" style="1" customWidth="1"/>
    <col min="6896" max="6896" width="11.140625" style="1" customWidth="1"/>
    <col min="6897" max="6898" width="0" style="1" hidden="1" customWidth="1"/>
    <col min="6899" max="6899" width="11.85546875" style="1" customWidth="1"/>
    <col min="6900" max="6900" width="10.7109375" style="1" customWidth="1"/>
    <col min="6901" max="6902" width="0" style="1" hidden="1" customWidth="1"/>
    <col min="6903" max="6903" width="11.85546875" style="1" customWidth="1"/>
    <col min="6904" max="6904" width="10.42578125" style="1" bestFit="1" customWidth="1"/>
    <col min="6905" max="6906" width="0" style="1" hidden="1" customWidth="1"/>
    <col min="6907" max="6907" width="11.85546875" style="1" customWidth="1"/>
    <col min="6908" max="6908" width="10.42578125" style="1" bestFit="1" customWidth="1"/>
    <col min="6909" max="6910" width="0" style="1" hidden="1" customWidth="1"/>
    <col min="6911" max="6911" width="11.85546875" style="1" customWidth="1"/>
    <col min="6912" max="6912" width="11.7109375" style="1" customWidth="1"/>
    <col min="6913" max="6914" width="0" style="1" hidden="1" customWidth="1"/>
    <col min="6915" max="6915" width="11.85546875" style="1" customWidth="1"/>
    <col min="6916" max="6916" width="10.5703125" style="1" customWidth="1"/>
    <col min="6917" max="6918" width="0" style="1" hidden="1" customWidth="1"/>
    <col min="6919" max="6919" width="11.85546875" style="1" customWidth="1"/>
    <col min="6920" max="6920" width="10.42578125" style="1" bestFit="1" customWidth="1"/>
    <col min="6921" max="6922" width="0" style="1" hidden="1" customWidth="1"/>
    <col min="6923" max="6923" width="11.85546875" style="1" customWidth="1"/>
    <col min="6924" max="6924" width="11.7109375" style="1" customWidth="1"/>
    <col min="6925" max="6926" width="0" style="1" hidden="1" customWidth="1"/>
    <col min="6927" max="6927" width="11.85546875" style="1" customWidth="1"/>
    <col min="6928" max="6928" width="12.28515625" style="1" customWidth="1"/>
    <col min="6929" max="6930" width="0" style="1" hidden="1" customWidth="1"/>
    <col min="6931" max="6931" width="13.42578125" style="1" customWidth="1"/>
    <col min="6932" max="6932" width="11" style="1" customWidth="1"/>
    <col min="6933" max="6934" width="0" style="1" hidden="1" customWidth="1"/>
    <col min="6935" max="6935" width="12" style="1" customWidth="1"/>
    <col min="6936" max="6936" width="11" style="1" customWidth="1"/>
    <col min="6937" max="6938" width="0" style="1" hidden="1" customWidth="1"/>
    <col min="6939" max="6939" width="11.85546875" style="1" customWidth="1"/>
    <col min="6940" max="6940" width="10.7109375" style="1" customWidth="1"/>
    <col min="6941" max="6942" width="0" style="1" hidden="1" customWidth="1"/>
    <col min="6943" max="6943" width="12.7109375" style="1" bestFit="1" customWidth="1"/>
    <col min="6944" max="6944" width="10.42578125" style="1" bestFit="1" customWidth="1"/>
    <col min="6945" max="6946" width="0" style="1" hidden="1" customWidth="1"/>
    <col min="6947" max="6947" width="12.7109375" style="1" bestFit="1" customWidth="1"/>
    <col min="6948" max="6948" width="10.5703125" style="1" customWidth="1"/>
    <col min="6949" max="6950" width="0" style="1" hidden="1" customWidth="1"/>
    <col min="6951" max="6951" width="12.5703125" style="1" customWidth="1"/>
    <col min="6952" max="6952" width="10.5703125" style="1" customWidth="1"/>
    <col min="6953" max="6954" width="0" style="1" hidden="1" customWidth="1"/>
    <col min="6955" max="6955" width="12.28515625" style="1" customWidth="1"/>
    <col min="6956" max="6956" width="12.140625" style="1" customWidth="1"/>
    <col min="6957" max="6958" width="0" style="1" hidden="1" customWidth="1"/>
    <col min="6959" max="6959" width="13" style="1" customWidth="1"/>
    <col min="6960" max="7112" width="9.140625" style="1"/>
    <col min="7113" max="7113" width="1.5703125" style="1" customWidth="1"/>
    <col min="7114" max="7114" width="5.42578125" style="1" customWidth="1"/>
    <col min="7115" max="7115" width="20.85546875" style="1" customWidth="1"/>
    <col min="7116" max="7116" width="11.7109375" style="1" customWidth="1"/>
    <col min="7117" max="7117" width="15.5703125" style="1" customWidth="1"/>
    <col min="7118" max="7118" width="15.7109375" style="1" customWidth="1"/>
    <col min="7119" max="7119" width="7.140625" style="1" customWidth="1"/>
    <col min="7120" max="7120" width="10.7109375" style="1" customWidth="1"/>
    <col min="7121" max="7122" width="0" style="1" hidden="1" customWidth="1"/>
    <col min="7123" max="7123" width="11.85546875" style="1" customWidth="1"/>
    <col min="7124" max="7124" width="10.7109375" style="1" customWidth="1"/>
    <col min="7125" max="7126" width="0" style="1" hidden="1" customWidth="1"/>
    <col min="7127" max="7127" width="11.85546875" style="1" customWidth="1"/>
    <col min="7128" max="7128" width="10.7109375" style="1" customWidth="1"/>
    <col min="7129" max="7130" width="0" style="1" hidden="1" customWidth="1"/>
    <col min="7131" max="7131" width="11.85546875" style="1" customWidth="1"/>
    <col min="7132" max="7132" width="10.7109375" style="1" customWidth="1"/>
    <col min="7133" max="7134" width="0" style="1" hidden="1" customWidth="1"/>
    <col min="7135" max="7135" width="11.85546875" style="1" customWidth="1"/>
    <col min="7136" max="7136" width="10.7109375" style="1" customWidth="1"/>
    <col min="7137" max="7138" width="0" style="1" hidden="1" customWidth="1"/>
    <col min="7139" max="7139" width="11.85546875" style="1" customWidth="1"/>
    <col min="7140" max="7140" width="10.7109375" style="1" customWidth="1"/>
    <col min="7141" max="7142" width="0" style="1" hidden="1" customWidth="1"/>
    <col min="7143" max="7143" width="11.85546875" style="1" customWidth="1"/>
    <col min="7144" max="7144" width="11.42578125" style="1" customWidth="1"/>
    <col min="7145" max="7146" width="0" style="1" hidden="1" customWidth="1"/>
    <col min="7147" max="7147" width="11.85546875" style="1" customWidth="1"/>
    <col min="7148" max="7148" width="12.42578125" style="1" customWidth="1"/>
    <col min="7149" max="7150" width="0" style="1" hidden="1" customWidth="1"/>
    <col min="7151" max="7151" width="11.85546875" style="1" customWidth="1"/>
    <col min="7152" max="7152" width="11.140625" style="1" customWidth="1"/>
    <col min="7153" max="7154" width="0" style="1" hidden="1" customWidth="1"/>
    <col min="7155" max="7155" width="11.85546875" style="1" customWidth="1"/>
    <col min="7156" max="7156" width="10.7109375" style="1" customWidth="1"/>
    <col min="7157" max="7158" width="0" style="1" hidden="1" customWidth="1"/>
    <col min="7159" max="7159" width="11.85546875" style="1" customWidth="1"/>
    <col min="7160" max="7160" width="10.42578125" style="1" bestFit="1" customWidth="1"/>
    <col min="7161" max="7162" width="0" style="1" hidden="1" customWidth="1"/>
    <col min="7163" max="7163" width="11.85546875" style="1" customWidth="1"/>
    <col min="7164" max="7164" width="10.42578125" style="1" bestFit="1" customWidth="1"/>
    <col min="7165" max="7166" width="0" style="1" hidden="1" customWidth="1"/>
    <col min="7167" max="7167" width="11.85546875" style="1" customWidth="1"/>
    <col min="7168" max="7168" width="11.7109375" style="1" customWidth="1"/>
    <col min="7169" max="7170" width="0" style="1" hidden="1" customWidth="1"/>
    <col min="7171" max="7171" width="11.85546875" style="1" customWidth="1"/>
    <col min="7172" max="7172" width="10.5703125" style="1" customWidth="1"/>
    <col min="7173" max="7174" width="0" style="1" hidden="1" customWidth="1"/>
    <col min="7175" max="7175" width="11.85546875" style="1" customWidth="1"/>
    <col min="7176" max="7176" width="10.42578125" style="1" bestFit="1" customWidth="1"/>
    <col min="7177" max="7178" width="0" style="1" hidden="1" customWidth="1"/>
    <col min="7179" max="7179" width="11.85546875" style="1" customWidth="1"/>
    <col min="7180" max="7180" width="11.7109375" style="1" customWidth="1"/>
    <col min="7181" max="7182" width="0" style="1" hidden="1" customWidth="1"/>
    <col min="7183" max="7183" width="11.85546875" style="1" customWidth="1"/>
    <col min="7184" max="7184" width="12.28515625" style="1" customWidth="1"/>
    <col min="7185" max="7186" width="0" style="1" hidden="1" customWidth="1"/>
    <col min="7187" max="7187" width="13.42578125" style="1" customWidth="1"/>
    <col min="7188" max="7188" width="11" style="1" customWidth="1"/>
    <col min="7189" max="7190" width="0" style="1" hidden="1" customWidth="1"/>
    <col min="7191" max="7191" width="12" style="1" customWidth="1"/>
    <col min="7192" max="7192" width="11" style="1" customWidth="1"/>
    <col min="7193" max="7194" width="0" style="1" hidden="1" customWidth="1"/>
    <col min="7195" max="7195" width="11.85546875" style="1" customWidth="1"/>
    <col min="7196" max="7196" width="10.7109375" style="1" customWidth="1"/>
    <col min="7197" max="7198" width="0" style="1" hidden="1" customWidth="1"/>
    <col min="7199" max="7199" width="12.7109375" style="1" bestFit="1" customWidth="1"/>
    <col min="7200" max="7200" width="10.42578125" style="1" bestFit="1" customWidth="1"/>
    <col min="7201" max="7202" width="0" style="1" hidden="1" customWidth="1"/>
    <col min="7203" max="7203" width="12.7109375" style="1" bestFit="1" customWidth="1"/>
    <col min="7204" max="7204" width="10.5703125" style="1" customWidth="1"/>
    <col min="7205" max="7206" width="0" style="1" hidden="1" customWidth="1"/>
    <col min="7207" max="7207" width="12.5703125" style="1" customWidth="1"/>
    <col min="7208" max="7208" width="10.5703125" style="1" customWidth="1"/>
    <col min="7209" max="7210" width="0" style="1" hidden="1" customWidth="1"/>
    <col min="7211" max="7211" width="12.28515625" style="1" customWidth="1"/>
    <col min="7212" max="7212" width="12.140625" style="1" customWidth="1"/>
    <col min="7213" max="7214" width="0" style="1" hidden="1" customWidth="1"/>
    <col min="7215" max="7215" width="13" style="1" customWidth="1"/>
    <col min="7216" max="7368" width="9.140625" style="1"/>
    <col min="7369" max="7369" width="1.5703125" style="1" customWidth="1"/>
    <col min="7370" max="7370" width="5.42578125" style="1" customWidth="1"/>
    <col min="7371" max="7371" width="20.85546875" style="1" customWidth="1"/>
    <col min="7372" max="7372" width="11.7109375" style="1" customWidth="1"/>
    <col min="7373" max="7373" width="15.5703125" style="1" customWidth="1"/>
    <col min="7374" max="7374" width="15.7109375" style="1" customWidth="1"/>
    <col min="7375" max="7375" width="7.140625" style="1" customWidth="1"/>
    <col min="7376" max="7376" width="10.7109375" style="1" customWidth="1"/>
    <col min="7377" max="7378" width="0" style="1" hidden="1" customWidth="1"/>
    <col min="7379" max="7379" width="11.85546875" style="1" customWidth="1"/>
    <col min="7380" max="7380" width="10.7109375" style="1" customWidth="1"/>
    <col min="7381" max="7382" width="0" style="1" hidden="1" customWidth="1"/>
    <col min="7383" max="7383" width="11.85546875" style="1" customWidth="1"/>
    <col min="7384" max="7384" width="10.7109375" style="1" customWidth="1"/>
    <col min="7385" max="7386" width="0" style="1" hidden="1" customWidth="1"/>
    <col min="7387" max="7387" width="11.85546875" style="1" customWidth="1"/>
    <col min="7388" max="7388" width="10.7109375" style="1" customWidth="1"/>
    <col min="7389" max="7390" width="0" style="1" hidden="1" customWidth="1"/>
    <col min="7391" max="7391" width="11.85546875" style="1" customWidth="1"/>
    <col min="7392" max="7392" width="10.7109375" style="1" customWidth="1"/>
    <col min="7393" max="7394" width="0" style="1" hidden="1" customWidth="1"/>
    <col min="7395" max="7395" width="11.85546875" style="1" customWidth="1"/>
    <col min="7396" max="7396" width="10.7109375" style="1" customWidth="1"/>
    <col min="7397" max="7398" width="0" style="1" hidden="1" customWidth="1"/>
    <col min="7399" max="7399" width="11.85546875" style="1" customWidth="1"/>
    <col min="7400" max="7400" width="11.42578125" style="1" customWidth="1"/>
    <col min="7401" max="7402" width="0" style="1" hidden="1" customWidth="1"/>
    <col min="7403" max="7403" width="11.85546875" style="1" customWidth="1"/>
    <col min="7404" max="7404" width="12.42578125" style="1" customWidth="1"/>
    <col min="7405" max="7406" width="0" style="1" hidden="1" customWidth="1"/>
    <col min="7407" max="7407" width="11.85546875" style="1" customWidth="1"/>
    <col min="7408" max="7408" width="11.140625" style="1" customWidth="1"/>
    <col min="7409" max="7410" width="0" style="1" hidden="1" customWidth="1"/>
    <col min="7411" max="7411" width="11.85546875" style="1" customWidth="1"/>
    <col min="7412" max="7412" width="10.7109375" style="1" customWidth="1"/>
    <col min="7413" max="7414" width="0" style="1" hidden="1" customWidth="1"/>
    <col min="7415" max="7415" width="11.85546875" style="1" customWidth="1"/>
    <col min="7416" max="7416" width="10.42578125" style="1" bestFit="1" customWidth="1"/>
    <col min="7417" max="7418" width="0" style="1" hidden="1" customWidth="1"/>
    <col min="7419" max="7419" width="11.85546875" style="1" customWidth="1"/>
    <col min="7420" max="7420" width="10.42578125" style="1" bestFit="1" customWidth="1"/>
    <col min="7421" max="7422" width="0" style="1" hidden="1" customWidth="1"/>
    <col min="7423" max="7423" width="11.85546875" style="1" customWidth="1"/>
    <col min="7424" max="7424" width="11.7109375" style="1" customWidth="1"/>
    <col min="7425" max="7426" width="0" style="1" hidden="1" customWidth="1"/>
    <col min="7427" max="7427" width="11.85546875" style="1" customWidth="1"/>
    <col min="7428" max="7428" width="10.5703125" style="1" customWidth="1"/>
    <col min="7429" max="7430" width="0" style="1" hidden="1" customWidth="1"/>
    <col min="7431" max="7431" width="11.85546875" style="1" customWidth="1"/>
    <col min="7432" max="7432" width="10.42578125" style="1" bestFit="1" customWidth="1"/>
    <col min="7433" max="7434" width="0" style="1" hidden="1" customWidth="1"/>
    <col min="7435" max="7435" width="11.85546875" style="1" customWidth="1"/>
    <col min="7436" max="7436" width="11.7109375" style="1" customWidth="1"/>
    <col min="7437" max="7438" width="0" style="1" hidden="1" customWidth="1"/>
    <col min="7439" max="7439" width="11.85546875" style="1" customWidth="1"/>
    <col min="7440" max="7440" width="12.28515625" style="1" customWidth="1"/>
    <col min="7441" max="7442" width="0" style="1" hidden="1" customWidth="1"/>
    <col min="7443" max="7443" width="13.42578125" style="1" customWidth="1"/>
    <col min="7444" max="7444" width="11" style="1" customWidth="1"/>
    <col min="7445" max="7446" width="0" style="1" hidden="1" customWidth="1"/>
    <col min="7447" max="7447" width="12" style="1" customWidth="1"/>
    <col min="7448" max="7448" width="11" style="1" customWidth="1"/>
    <col min="7449" max="7450" width="0" style="1" hidden="1" customWidth="1"/>
    <col min="7451" max="7451" width="11.85546875" style="1" customWidth="1"/>
    <col min="7452" max="7452" width="10.7109375" style="1" customWidth="1"/>
    <col min="7453" max="7454" width="0" style="1" hidden="1" customWidth="1"/>
    <col min="7455" max="7455" width="12.7109375" style="1" bestFit="1" customWidth="1"/>
    <col min="7456" max="7456" width="10.42578125" style="1" bestFit="1" customWidth="1"/>
    <col min="7457" max="7458" width="0" style="1" hidden="1" customWidth="1"/>
    <col min="7459" max="7459" width="12.7109375" style="1" bestFit="1" customWidth="1"/>
    <col min="7460" max="7460" width="10.5703125" style="1" customWidth="1"/>
    <col min="7461" max="7462" width="0" style="1" hidden="1" customWidth="1"/>
    <col min="7463" max="7463" width="12.5703125" style="1" customWidth="1"/>
    <col min="7464" max="7464" width="10.5703125" style="1" customWidth="1"/>
    <col min="7465" max="7466" width="0" style="1" hidden="1" customWidth="1"/>
    <col min="7467" max="7467" width="12.28515625" style="1" customWidth="1"/>
    <col min="7468" max="7468" width="12.140625" style="1" customWidth="1"/>
    <col min="7469" max="7470" width="0" style="1" hidden="1" customWidth="1"/>
    <col min="7471" max="7471" width="13" style="1" customWidth="1"/>
    <col min="7472" max="7624" width="9.140625" style="1"/>
    <col min="7625" max="7625" width="1.5703125" style="1" customWidth="1"/>
    <col min="7626" max="7626" width="5.42578125" style="1" customWidth="1"/>
    <col min="7627" max="7627" width="20.85546875" style="1" customWidth="1"/>
    <col min="7628" max="7628" width="11.7109375" style="1" customWidth="1"/>
    <col min="7629" max="7629" width="15.5703125" style="1" customWidth="1"/>
    <col min="7630" max="7630" width="15.7109375" style="1" customWidth="1"/>
    <col min="7631" max="7631" width="7.140625" style="1" customWidth="1"/>
    <col min="7632" max="7632" width="10.7109375" style="1" customWidth="1"/>
    <col min="7633" max="7634" width="0" style="1" hidden="1" customWidth="1"/>
    <col min="7635" max="7635" width="11.85546875" style="1" customWidth="1"/>
    <col min="7636" max="7636" width="10.7109375" style="1" customWidth="1"/>
    <col min="7637" max="7638" width="0" style="1" hidden="1" customWidth="1"/>
    <col min="7639" max="7639" width="11.85546875" style="1" customWidth="1"/>
    <col min="7640" max="7640" width="10.7109375" style="1" customWidth="1"/>
    <col min="7641" max="7642" width="0" style="1" hidden="1" customWidth="1"/>
    <col min="7643" max="7643" width="11.85546875" style="1" customWidth="1"/>
    <col min="7644" max="7644" width="10.7109375" style="1" customWidth="1"/>
    <col min="7645" max="7646" width="0" style="1" hidden="1" customWidth="1"/>
    <col min="7647" max="7647" width="11.85546875" style="1" customWidth="1"/>
    <col min="7648" max="7648" width="10.7109375" style="1" customWidth="1"/>
    <col min="7649" max="7650" width="0" style="1" hidden="1" customWidth="1"/>
    <col min="7651" max="7651" width="11.85546875" style="1" customWidth="1"/>
    <col min="7652" max="7652" width="10.7109375" style="1" customWidth="1"/>
    <col min="7653" max="7654" width="0" style="1" hidden="1" customWidth="1"/>
    <col min="7655" max="7655" width="11.85546875" style="1" customWidth="1"/>
    <col min="7656" max="7656" width="11.42578125" style="1" customWidth="1"/>
    <col min="7657" max="7658" width="0" style="1" hidden="1" customWidth="1"/>
    <col min="7659" max="7659" width="11.85546875" style="1" customWidth="1"/>
    <col min="7660" max="7660" width="12.42578125" style="1" customWidth="1"/>
    <col min="7661" max="7662" width="0" style="1" hidden="1" customWidth="1"/>
    <col min="7663" max="7663" width="11.85546875" style="1" customWidth="1"/>
    <col min="7664" max="7664" width="11.140625" style="1" customWidth="1"/>
    <col min="7665" max="7666" width="0" style="1" hidden="1" customWidth="1"/>
    <col min="7667" max="7667" width="11.85546875" style="1" customWidth="1"/>
    <col min="7668" max="7668" width="10.7109375" style="1" customWidth="1"/>
    <col min="7669" max="7670" width="0" style="1" hidden="1" customWidth="1"/>
    <col min="7671" max="7671" width="11.85546875" style="1" customWidth="1"/>
    <col min="7672" max="7672" width="10.42578125" style="1" bestFit="1" customWidth="1"/>
    <col min="7673" max="7674" width="0" style="1" hidden="1" customWidth="1"/>
    <col min="7675" max="7675" width="11.85546875" style="1" customWidth="1"/>
    <col min="7676" max="7676" width="10.42578125" style="1" bestFit="1" customWidth="1"/>
    <col min="7677" max="7678" width="0" style="1" hidden="1" customWidth="1"/>
    <col min="7679" max="7679" width="11.85546875" style="1" customWidth="1"/>
    <col min="7680" max="7680" width="11.7109375" style="1" customWidth="1"/>
    <col min="7681" max="7682" width="0" style="1" hidden="1" customWidth="1"/>
    <col min="7683" max="7683" width="11.85546875" style="1" customWidth="1"/>
    <col min="7684" max="7684" width="10.5703125" style="1" customWidth="1"/>
    <col min="7685" max="7686" width="0" style="1" hidden="1" customWidth="1"/>
    <col min="7687" max="7687" width="11.85546875" style="1" customWidth="1"/>
    <col min="7688" max="7688" width="10.42578125" style="1" bestFit="1" customWidth="1"/>
    <col min="7689" max="7690" width="0" style="1" hidden="1" customWidth="1"/>
    <col min="7691" max="7691" width="11.85546875" style="1" customWidth="1"/>
    <col min="7692" max="7692" width="11.7109375" style="1" customWidth="1"/>
    <col min="7693" max="7694" width="0" style="1" hidden="1" customWidth="1"/>
    <col min="7695" max="7695" width="11.85546875" style="1" customWidth="1"/>
    <col min="7696" max="7696" width="12.28515625" style="1" customWidth="1"/>
    <col min="7697" max="7698" width="0" style="1" hidden="1" customWidth="1"/>
    <col min="7699" max="7699" width="13.42578125" style="1" customWidth="1"/>
    <col min="7700" max="7700" width="11" style="1" customWidth="1"/>
    <col min="7701" max="7702" width="0" style="1" hidden="1" customWidth="1"/>
    <col min="7703" max="7703" width="12" style="1" customWidth="1"/>
    <col min="7704" max="7704" width="11" style="1" customWidth="1"/>
    <col min="7705" max="7706" width="0" style="1" hidden="1" customWidth="1"/>
    <col min="7707" max="7707" width="11.85546875" style="1" customWidth="1"/>
    <col min="7708" max="7708" width="10.7109375" style="1" customWidth="1"/>
    <col min="7709" max="7710" width="0" style="1" hidden="1" customWidth="1"/>
    <col min="7711" max="7711" width="12.7109375" style="1" bestFit="1" customWidth="1"/>
    <col min="7712" max="7712" width="10.42578125" style="1" bestFit="1" customWidth="1"/>
    <col min="7713" max="7714" width="0" style="1" hidden="1" customWidth="1"/>
    <col min="7715" max="7715" width="12.7109375" style="1" bestFit="1" customWidth="1"/>
    <col min="7716" max="7716" width="10.5703125" style="1" customWidth="1"/>
    <col min="7717" max="7718" width="0" style="1" hidden="1" customWidth="1"/>
    <col min="7719" max="7719" width="12.5703125" style="1" customWidth="1"/>
    <col min="7720" max="7720" width="10.5703125" style="1" customWidth="1"/>
    <col min="7721" max="7722" width="0" style="1" hidden="1" customWidth="1"/>
    <col min="7723" max="7723" width="12.28515625" style="1" customWidth="1"/>
    <col min="7724" max="7724" width="12.140625" style="1" customWidth="1"/>
    <col min="7725" max="7726" width="0" style="1" hidden="1" customWidth="1"/>
    <col min="7727" max="7727" width="13" style="1" customWidth="1"/>
    <col min="7728" max="7880" width="9.140625" style="1"/>
    <col min="7881" max="7881" width="1.5703125" style="1" customWidth="1"/>
    <col min="7882" max="7882" width="5.42578125" style="1" customWidth="1"/>
    <col min="7883" max="7883" width="20.85546875" style="1" customWidth="1"/>
    <col min="7884" max="7884" width="11.7109375" style="1" customWidth="1"/>
    <col min="7885" max="7885" width="15.5703125" style="1" customWidth="1"/>
    <col min="7886" max="7886" width="15.7109375" style="1" customWidth="1"/>
    <col min="7887" max="7887" width="7.140625" style="1" customWidth="1"/>
    <col min="7888" max="7888" width="10.7109375" style="1" customWidth="1"/>
    <col min="7889" max="7890" width="0" style="1" hidden="1" customWidth="1"/>
    <col min="7891" max="7891" width="11.85546875" style="1" customWidth="1"/>
    <col min="7892" max="7892" width="10.7109375" style="1" customWidth="1"/>
    <col min="7893" max="7894" width="0" style="1" hidden="1" customWidth="1"/>
    <col min="7895" max="7895" width="11.85546875" style="1" customWidth="1"/>
    <col min="7896" max="7896" width="10.7109375" style="1" customWidth="1"/>
    <col min="7897" max="7898" width="0" style="1" hidden="1" customWidth="1"/>
    <col min="7899" max="7899" width="11.85546875" style="1" customWidth="1"/>
    <col min="7900" max="7900" width="10.7109375" style="1" customWidth="1"/>
    <col min="7901" max="7902" width="0" style="1" hidden="1" customWidth="1"/>
    <col min="7903" max="7903" width="11.85546875" style="1" customWidth="1"/>
    <col min="7904" max="7904" width="10.7109375" style="1" customWidth="1"/>
    <col min="7905" max="7906" width="0" style="1" hidden="1" customWidth="1"/>
    <col min="7907" max="7907" width="11.85546875" style="1" customWidth="1"/>
    <col min="7908" max="7908" width="10.7109375" style="1" customWidth="1"/>
    <col min="7909" max="7910" width="0" style="1" hidden="1" customWidth="1"/>
    <col min="7911" max="7911" width="11.85546875" style="1" customWidth="1"/>
    <col min="7912" max="7912" width="11.42578125" style="1" customWidth="1"/>
    <col min="7913" max="7914" width="0" style="1" hidden="1" customWidth="1"/>
    <col min="7915" max="7915" width="11.85546875" style="1" customWidth="1"/>
    <col min="7916" max="7916" width="12.42578125" style="1" customWidth="1"/>
    <col min="7917" max="7918" width="0" style="1" hidden="1" customWidth="1"/>
    <col min="7919" max="7919" width="11.85546875" style="1" customWidth="1"/>
    <col min="7920" max="7920" width="11.140625" style="1" customWidth="1"/>
    <col min="7921" max="7922" width="0" style="1" hidden="1" customWidth="1"/>
    <col min="7923" max="7923" width="11.85546875" style="1" customWidth="1"/>
    <col min="7924" max="7924" width="10.7109375" style="1" customWidth="1"/>
    <col min="7925" max="7926" width="0" style="1" hidden="1" customWidth="1"/>
    <col min="7927" max="7927" width="11.85546875" style="1" customWidth="1"/>
    <col min="7928" max="7928" width="10.42578125" style="1" bestFit="1" customWidth="1"/>
    <col min="7929" max="7930" width="0" style="1" hidden="1" customWidth="1"/>
    <col min="7931" max="7931" width="11.85546875" style="1" customWidth="1"/>
    <col min="7932" max="7932" width="10.42578125" style="1" bestFit="1" customWidth="1"/>
    <col min="7933" max="7934" width="0" style="1" hidden="1" customWidth="1"/>
    <col min="7935" max="7935" width="11.85546875" style="1" customWidth="1"/>
    <col min="7936" max="7936" width="11.7109375" style="1" customWidth="1"/>
    <col min="7937" max="7938" width="0" style="1" hidden="1" customWidth="1"/>
    <col min="7939" max="7939" width="11.85546875" style="1" customWidth="1"/>
    <col min="7940" max="7940" width="10.5703125" style="1" customWidth="1"/>
    <col min="7941" max="7942" width="0" style="1" hidden="1" customWidth="1"/>
    <col min="7943" max="7943" width="11.85546875" style="1" customWidth="1"/>
    <col min="7944" max="7944" width="10.42578125" style="1" bestFit="1" customWidth="1"/>
    <col min="7945" max="7946" width="0" style="1" hidden="1" customWidth="1"/>
    <col min="7947" max="7947" width="11.85546875" style="1" customWidth="1"/>
    <col min="7948" max="7948" width="11.7109375" style="1" customWidth="1"/>
    <col min="7949" max="7950" width="0" style="1" hidden="1" customWidth="1"/>
    <col min="7951" max="7951" width="11.85546875" style="1" customWidth="1"/>
    <col min="7952" max="7952" width="12.28515625" style="1" customWidth="1"/>
    <col min="7953" max="7954" width="0" style="1" hidden="1" customWidth="1"/>
    <col min="7955" max="7955" width="13.42578125" style="1" customWidth="1"/>
    <col min="7956" max="7956" width="11" style="1" customWidth="1"/>
    <col min="7957" max="7958" width="0" style="1" hidden="1" customWidth="1"/>
    <col min="7959" max="7959" width="12" style="1" customWidth="1"/>
    <col min="7960" max="7960" width="11" style="1" customWidth="1"/>
    <col min="7961" max="7962" width="0" style="1" hidden="1" customWidth="1"/>
    <col min="7963" max="7963" width="11.85546875" style="1" customWidth="1"/>
    <col min="7964" max="7964" width="10.7109375" style="1" customWidth="1"/>
    <col min="7965" max="7966" width="0" style="1" hidden="1" customWidth="1"/>
    <col min="7967" max="7967" width="12.7109375" style="1" bestFit="1" customWidth="1"/>
    <col min="7968" max="7968" width="10.42578125" style="1" bestFit="1" customWidth="1"/>
    <col min="7969" max="7970" width="0" style="1" hidden="1" customWidth="1"/>
    <col min="7971" max="7971" width="12.7109375" style="1" bestFit="1" customWidth="1"/>
    <col min="7972" max="7972" width="10.5703125" style="1" customWidth="1"/>
    <col min="7973" max="7974" width="0" style="1" hidden="1" customWidth="1"/>
    <col min="7975" max="7975" width="12.5703125" style="1" customWidth="1"/>
    <col min="7976" max="7976" width="10.5703125" style="1" customWidth="1"/>
    <col min="7977" max="7978" width="0" style="1" hidden="1" customWidth="1"/>
    <col min="7979" max="7979" width="12.28515625" style="1" customWidth="1"/>
    <col min="7980" max="7980" width="12.140625" style="1" customWidth="1"/>
    <col min="7981" max="7982" width="0" style="1" hidden="1" customWidth="1"/>
    <col min="7983" max="7983" width="13" style="1" customWidth="1"/>
    <col min="7984" max="8136" width="9.140625" style="1"/>
    <col min="8137" max="8137" width="1.5703125" style="1" customWidth="1"/>
    <col min="8138" max="8138" width="5.42578125" style="1" customWidth="1"/>
    <col min="8139" max="8139" width="20.85546875" style="1" customWidth="1"/>
    <col min="8140" max="8140" width="11.7109375" style="1" customWidth="1"/>
    <col min="8141" max="8141" width="15.5703125" style="1" customWidth="1"/>
    <col min="8142" max="8142" width="15.7109375" style="1" customWidth="1"/>
    <col min="8143" max="8143" width="7.140625" style="1" customWidth="1"/>
    <col min="8144" max="8144" width="10.7109375" style="1" customWidth="1"/>
    <col min="8145" max="8146" width="0" style="1" hidden="1" customWidth="1"/>
    <col min="8147" max="8147" width="11.85546875" style="1" customWidth="1"/>
    <col min="8148" max="8148" width="10.7109375" style="1" customWidth="1"/>
    <col min="8149" max="8150" width="0" style="1" hidden="1" customWidth="1"/>
    <col min="8151" max="8151" width="11.85546875" style="1" customWidth="1"/>
    <col min="8152" max="8152" width="10.7109375" style="1" customWidth="1"/>
    <col min="8153" max="8154" width="0" style="1" hidden="1" customWidth="1"/>
    <col min="8155" max="8155" width="11.85546875" style="1" customWidth="1"/>
    <col min="8156" max="8156" width="10.7109375" style="1" customWidth="1"/>
    <col min="8157" max="8158" width="0" style="1" hidden="1" customWidth="1"/>
    <col min="8159" max="8159" width="11.85546875" style="1" customWidth="1"/>
    <col min="8160" max="8160" width="10.7109375" style="1" customWidth="1"/>
    <col min="8161" max="8162" width="0" style="1" hidden="1" customWidth="1"/>
    <col min="8163" max="8163" width="11.85546875" style="1" customWidth="1"/>
    <col min="8164" max="8164" width="10.7109375" style="1" customWidth="1"/>
    <col min="8165" max="8166" width="0" style="1" hidden="1" customWidth="1"/>
    <col min="8167" max="8167" width="11.85546875" style="1" customWidth="1"/>
    <col min="8168" max="8168" width="11.42578125" style="1" customWidth="1"/>
    <col min="8169" max="8170" width="0" style="1" hidden="1" customWidth="1"/>
    <col min="8171" max="8171" width="11.85546875" style="1" customWidth="1"/>
    <col min="8172" max="8172" width="12.42578125" style="1" customWidth="1"/>
    <col min="8173" max="8174" width="0" style="1" hidden="1" customWidth="1"/>
    <col min="8175" max="8175" width="11.85546875" style="1" customWidth="1"/>
    <col min="8176" max="8176" width="11.140625" style="1" customWidth="1"/>
    <col min="8177" max="8178" width="0" style="1" hidden="1" customWidth="1"/>
    <col min="8179" max="8179" width="11.85546875" style="1" customWidth="1"/>
    <col min="8180" max="8180" width="10.7109375" style="1" customWidth="1"/>
    <col min="8181" max="8182" width="0" style="1" hidden="1" customWidth="1"/>
    <col min="8183" max="8183" width="11.85546875" style="1" customWidth="1"/>
    <col min="8184" max="8184" width="10.42578125" style="1" bestFit="1" customWidth="1"/>
    <col min="8185" max="8186" width="0" style="1" hidden="1" customWidth="1"/>
    <col min="8187" max="8187" width="11.85546875" style="1" customWidth="1"/>
    <col min="8188" max="8188" width="10.42578125" style="1" bestFit="1" customWidth="1"/>
    <col min="8189" max="8190" width="0" style="1" hidden="1" customWidth="1"/>
    <col min="8191" max="8191" width="11.85546875" style="1" customWidth="1"/>
    <col min="8192" max="8192" width="11.7109375" style="1" customWidth="1"/>
    <col min="8193" max="8194" width="0" style="1" hidden="1" customWidth="1"/>
    <col min="8195" max="8195" width="11.85546875" style="1" customWidth="1"/>
    <col min="8196" max="8196" width="10.5703125" style="1" customWidth="1"/>
    <col min="8197" max="8198" width="0" style="1" hidden="1" customWidth="1"/>
    <col min="8199" max="8199" width="11.85546875" style="1" customWidth="1"/>
    <col min="8200" max="8200" width="10.42578125" style="1" bestFit="1" customWidth="1"/>
    <col min="8201" max="8202" width="0" style="1" hidden="1" customWidth="1"/>
    <col min="8203" max="8203" width="11.85546875" style="1" customWidth="1"/>
    <col min="8204" max="8204" width="11.7109375" style="1" customWidth="1"/>
    <col min="8205" max="8206" width="0" style="1" hidden="1" customWidth="1"/>
    <col min="8207" max="8207" width="11.85546875" style="1" customWidth="1"/>
    <col min="8208" max="8208" width="12.28515625" style="1" customWidth="1"/>
    <col min="8209" max="8210" width="0" style="1" hidden="1" customWidth="1"/>
    <col min="8211" max="8211" width="13.42578125" style="1" customWidth="1"/>
    <col min="8212" max="8212" width="11" style="1" customWidth="1"/>
    <col min="8213" max="8214" width="0" style="1" hidden="1" customWidth="1"/>
    <col min="8215" max="8215" width="12" style="1" customWidth="1"/>
    <col min="8216" max="8216" width="11" style="1" customWidth="1"/>
    <col min="8217" max="8218" width="0" style="1" hidden="1" customWidth="1"/>
    <col min="8219" max="8219" width="11.85546875" style="1" customWidth="1"/>
    <col min="8220" max="8220" width="10.7109375" style="1" customWidth="1"/>
    <col min="8221" max="8222" width="0" style="1" hidden="1" customWidth="1"/>
    <col min="8223" max="8223" width="12.7109375" style="1" bestFit="1" customWidth="1"/>
    <col min="8224" max="8224" width="10.42578125" style="1" bestFit="1" customWidth="1"/>
    <col min="8225" max="8226" width="0" style="1" hidden="1" customWidth="1"/>
    <col min="8227" max="8227" width="12.7109375" style="1" bestFit="1" customWidth="1"/>
    <col min="8228" max="8228" width="10.5703125" style="1" customWidth="1"/>
    <col min="8229" max="8230" width="0" style="1" hidden="1" customWidth="1"/>
    <col min="8231" max="8231" width="12.5703125" style="1" customWidth="1"/>
    <col min="8232" max="8232" width="10.5703125" style="1" customWidth="1"/>
    <col min="8233" max="8234" width="0" style="1" hidden="1" customWidth="1"/>
    <col min="8235" max="8235" width="12.28515625" style="1" customWidth="1"/>
    <col min="8236" max="8236" width="12.140625" style="1" customWidth="1"/>
    <col min="8237" max="8238" width="0" style="1" hidden="1" customWidth="1"/>
    <col min="8239" max="8239" width="13" style="1" customWidth="1"/>
    <col min="8240" max="8392" width="9.140625" style="1"/>
    <col min="8393" max="8393" width="1.5703125" style="1" customWidth="1"/>
    <col min="8394" max="8394" width="5.42578125" style="1" customWidth="1"/>
    <col min="8395" max="8395" width="20.85546875" style="1" customWidth="1"/>
    <col min="8396" max="8396" width="11.7109375" style="1" customWidth="1"/>
    <col min="8397" max="8397" width="15.5703125" style="1" customWidth="1"/>
    <col min="8398" max="8398" width="15.7109375" style="1" customWidth="1"/>
    <col min="8399" max="8399" width="7.140625" style="1" customWidth="1"/>
    <col min="8400" max="8400" width="10.7109375" style="1" customWidth="1"/>
    <col min="8401" max="8402" width="0" style="1" hidden="1" customWidth="1"/>
    <col min="8403" max="8403" width="11.85546875" style="1" customWidth="1"/>
    <col min="8404" max="8404" width="10.7109375" style="1" customWidth="1"/>
    <col min="8405" max="8406" width="0" style="1" hidden="1" customWidth="1"/>
    <col min="8407" max="8407" width="11.85546875" style="1" customWidth="1"/>
    <col min="8408" max="8408" width="10.7109375" style="1" customWidth="1"/>
    <col min="8409" max="8410" width="0" style="1" hidden="1" customWidth="1"/>
    <col min="8411" max="8411" width="11.85546875" style="1" customWidth="1"/>
    <col min="8412" max="8412" width="10.7109375" style="1" customWidth="1"/>
    <col min="8413" max="8414" width="0" style="1" hidden="1" customWidth="1"/>
    <col min="8415" max="8415" width="11.85546875" style="1" customWidth="1"/>
    <col min="8416" max="8416" width="10.7109375" style="1" customWidth="1"/>
    <col min="8417" max="8418" width="0" style="1" hidden="1" customWidth="1"/>
    <col min="8419" max="8419" width="11.85546875" style="1" customWidth="1"/>
    <col min="8420" max="8420" width="10.7109375" style="1" customWidth="1"/>
    <col min="8421" max="8422" width="0" style="1" hidden="1" customWidth="1"/>
    <col min="8423" max="8423" width="11.85546875" style="1" customWidth="1"/>
    <col min="8424" max="8424" width="11.42578125" style="1" customWidth="1"/>
    <col min="8425" max="8426" width="0" style="1" hidden="1" customWidth="1"/>
    <col min="8427" max="8427" width="11.85546875" style="1" customWidth="1"/>
    <col min="8428" max="8428" width="12.42578125" style="1" customWidth="1"/>
    <col min="8429" max="8430" width="0" style="1" hidden="1" customWidth="1"/>
    <col min="8431" max="8431" width="11.85546875" style="1" customWidth="1"/>
    <col min="8432" max="8432" width="11.140625" style="1" customWidth="1"/>
    <col min="8433" max="8434" width="0" style="1" hidden="1" customWidth="1"/>
    <col min="8435" max="8435" width="11.85546875" style="1" customWidth="1"/>
    <col min="8436" max="8436" width="10.7109375" style="1" customWidth="1"/>
    <col min="8437" max="8438" width="0" style="1" hidden="1" customWidth="1"/>
    <col min="8439" max="8439" width="11.85546875" style="1" customWidth="1"/>
    <col min="8440" max="8440" width="10.42578125" style="1" bestFit="1" customWidth="1"/>
    <col min="8441" max="8442" width="0" style="1" hidden="1" customWidth="1"/>
    <col min="8443" max="8443" width="11.85546875" style="1" customWidth="1"/>
    <col min="8444" max="8444" width="10.42578125" style="1" bestFit="1" customWidth="1"/>
    <col min="8445" max="8446" width="0" style="1" hidden="1" customWidth="1"/>
    <col min="8447" max="8447" width="11.85546875" style="1" customWidth="1"/>
    <col min="8448" max="8448" width="11.7109375" style="1" customWidth="1"/>
    <col min="8449" max="8450" width="0" style="1" hidden="1" customWidth="1"/>
    <col min="8451" max="8451" width="11.85546875" style="1" customWidth="1"/>
    <col min="8452" max="8452" width="10.5703125" style="1" customWidth="1"/>
    <col min="8453" max="8454" width="0" style="1" hidden="1" customWidth="1"/>
    <col min="8455" max="8455" width="11.85546875" style="1" customWidth="1"/>
    <col min="8456" max="8456" width="10.42578125" style="1" bestFit="1" customWidth="1"/>
    <col min="8457" max="8458" width="0" style="1" hidden="1" customWidth="1"/>
    <col min="8459" max="8459" width="11.85546875" style="1" customWidth="1"/>
    <col min="8460" max="8460" width="11.7109375" style="1" customWidth="1"/>
    <col min="8461" max="8462" width="0" style="1" hidden="1" customWidth="1"/>
    <col min="8463" max="8463" width="11.85546875" style="1" customWidth="1"/>
    <col min="8464" max="8464" width="12.28515625" style="1" customWidth="1"/>
    <col min="8465" max="8466" width="0" style="1" hidden="1" customWidth="1"/>
    <col min="8467" max="8467" width="13.42578125" style="1" customWidth="1"/>
    <col min="8468" max="8468" width="11" style="1" customWidth="1"/>
    <col min="8469" max="8470" width="0" style="1" hidden="1" customWidth="1"/>
    <col min="8471" max="8471" width="12" style="1" customWidth="1"/>
    <col min="8472" max="8472" width="11" style="1" customWidth="1"/>
    <col min="8473" max="8474" width="0" style="1" hidden="1" customWidth="1"/>
    <col min="8475" max="8475" width="11.85546875" style="1" customWidth="1"/>
    <col min="8476" max="8476" width="10.7109375" style="1" customWidth="1"/>
    <col min="8477" max="8478" width="0" style="1" hidden="1" customWidth="1"/>
    <col min="8479" max="8479" width="12.7109375" style="1" bestFit="1" customWidth="1"/>
    <col min="8480" max="8480" width="10.42578125" style="1" bestFit="1" customWidth="1"/>
    <col min="8481" max="8482" width="0" style="1" hidden="1" customWidth="1"/>
    <col min="8483" max="8483" width="12.7109375" style="1" bestFit="1" customWidth="1"/>
    <col min="8484" max="8484" width="10.5703125" style="1" customWidth="1"/>
    <col min="8485" max="8486" width="0" style="1" hidden="1" customWidth="1"/>
    <col min="8487" max="8487" width="12.5703125" style="1" customWidth="1"/>
    <col min="8488" max="8488" width="10.5703125" style="1" customWidth="1"/>
    <col min="8489" max="8490" width="0" style="1" hidden="1" customWidth="1"/>
    <col min="8491" max="8491" width="12.28515625" style="1" customWidth="1"/>
    <col min="8492" max="8492" width="12.140625" style="1" customWidth="1"/>
    <col min="8493" max="8494" width="0" style="1" hidden="1" customWidth="1"/>
    <col min="8495" max="8495" width="13" style="1" customWidth="1"/>
    <col min="8496" max="8648" width="9.140625" style="1"/>
    <col min="8649" max="8649" width="1.5703125" style="1" customWidth="1"/>
    <col min="8650" max="8650" width="5.42578125" style="1" customWidth="1"/>
    <col min="8651" max="8651" width="20.85546875" style="1" customWidth="1"/>
    <col min="8652" max="8652" width="11.7109375" style="1" customWidth="1"/>
    <col min="8653" max="8653" width="15.5703125" style="1" customWidth="1"/>
    <col min="8654" max="8654" width="15.7109375" style="1" customWidth="1"/>
    <col min="8655" max="8655" width="7.140625" style="1" customWidth="1"/>
    <col min="8656" max="8656" width="10.7109375" style="1" customWidth="1"/>
    <col min="8657" max="8658" width="0" style="1" hidden="1" customWidth="1"/>
    <col min="8659" max="8659" width="11.85546875" style="1" customWidth="1"/>
    <col min="8660" max="8660" width="10.7109375" style="1" customWidth="1"/>
    <col min="8661" max="8662" width="0" style="1" hidden="1" customWidth="1"/>
    <col min="8663" max="8663" width="11.85546875" style="1" customWidth="1"/>
    <col min="8664" max="8664" width="10.7109375" style="1" customWidth="1"/>
    <col min="8665" max="8666" width="0" style="1" hidden="1" customWidth="1"/>
    <col min="8667" max="8667" width="11.85546875" style="1" customWidth="1"/>
    <col min="8668" max="8668" width="10.7109375" style="1" customWidth="1"/>
    <col min="8669" max="8670" width="0" style="1" hidden="1" customWidth="1"/>
    <col min="8671" max="8671" width="11.85546875" style="1" customWidth="1"/>
    <col min="8672" max="8672" width="10.7109375" style="1" customWidth="1"/>
    <col min="8673" max="8674" width="0" style="1" hidden="1" customWidth="1"/>
    <col min="8675" max="8675" width="11.85546875" style="1" customWidth="1"/>
    <col min="8676" max="8676" width="10.7109375" style="1" customWidth="1"/>
    <col min="8677" max="8678" width="0" style="1" hidden="1" customWidth="1"/>
    <col min="8679" max="8679" width="11.85546875" style="1" customWidth="1"/>
    <col min="8680" max="8680" width="11.42578125" style="1" customWidth="1"/>
    <col min="8681" max="8682" width="0" style="1" hidden="1" customWidth="1"/>
    <col min="8683" max="8683" width="11.85546875" style="1" customWidth="1"/>
    <col min="8684" max="8684" width="12.42578125" style="1" customWidth="1"/>
    <col min="8685" max="8686" width="0" style="1" hidden="1" customWidth="1"/>
    <col min="8687" max="8687" width="11.85546875" style="1" customWidth="1"/>
    <col min="8688" max="8688" width="11.140625" style="1" customWidth="1"/>
    <col min="8689" max="8690" width="0" style="1" hidden="1" customWidth="1"/>
    <col min="8691" max="8691" width="11.85546875" style="1" customWidth="1"/>
    <col min="8692" max="8692" width="10.7109375" style="1" customWidth="1"/>
    <col min="8693" max="8694" width="0" style="1" hidden="1" customWidth="1"/>
    <col min="8695" max="8695" width="11.85546875" style="1" customWidth="1"/>
    <col min="8696" max="8696" width="10.42578125" style="1" bestFit="1" customWidth="1"/>
    <col min="8697" max="8698" width="0" style="1" hidden="1" customWidth="1"/>
    <col min="8699" max="8699" width="11.85546875" style="1" customWidth="1"/>
    <col min="8700" max="8700" width="10.42578125" style="1" bestFit="1" customWidth="1"/>
    <col min="8701" max="8702" width="0" style="1" hidden="1" customWidth="1"/>
    <col min="8703" max="8703" width="11.85546875" style="1" customWidth="1"/>
    <col min="8704" max="8704" width="11.7109375" style="1" customWidth="1"/>
    <col min="8705" max="8706" width="0" style="1" hidden="1" customWidth="1"/>
    <col min="8707" max="8707" width="11.85546875" style="1" customWidth="1"/>
    <col min="8708" max="8708" width="10.5703125" style="1" customWidth="1"/>
    <col min="8709" max="8710" width="0" style="1" hidden="1" customWidth="1"/>
    <col min="8711" max="8711" width="11.85546875" style="1" customWidth="1"/>
    <col min="8712" max="8712" width="10.42578125" style="1" bestFit="1" customWidth="1"/>
    <col min="8713" max="8714" width="0" style="1" hidden="1" customWidth="1"/>
    <col min="8715" max="8715" width="11.85546875" style="1" customWidth="1"/>
    <col min="8716" max="8716" width="11.7109375" style="1" customWidth="1"/>
    <col min="8717" max="8718" width="0" style="1" hidden="1" customWidth="1"/>
    <col min="8719" max="8719" width="11.85546875" style="1" customWidth="1"/>
    <col min="8720" max="8720" width="12.28515625" style="1" customWidth="1"/>
    <col min="8721" max="8722" width="0" style="1" hidden="1" customWidth="1"/>
    <col min="8723" max="8723" width="13.42578125" style="1" customWidth="1"/>
    <col min="8724" max="8724" width="11" style="1" customWidth="1"/>
    <col min="8725" max="8726" width="0" style="1" hidden="1" customWidth="1"/>
    <col min="8727" max="8727" width="12" style="1" customWidth="1"/>
    <col min="8728" max="8728" width="11" style="1" customWidth="1"/>
    <col min="8729" max="8730" width="0" style="1" hidden="1" customWidth="1"/>
    <col min="8731" max="8731" width="11.85546875" style="1" customWidth="1"/>
    <col min="8732" max="8732" width="10.7109375" style="1" customWidth="1"/>
    <col min="8733" max="8734" width="0" style="1" hidden="1" customWidth="1"/>
    <col min="8735" max="8735" width="12.7109375" style="1" bestFit="1" customWidth="1"/>
    <col min="8736" max="8736" width="10.42578125" style="1" bestFit="1" customWidth="1"/>
    <col min="8737" max="8738" width="0" style="1" hidden="1" customWidth="1"/>
    <col min="8739" max="8739" width="12.7109375" style="1" bestFit="1" customWidth="1"/>
    <col min="8740" max="8740" width="10.5703125" style="1" customWidth="1"/>
    <col min="8741" max="8742" width="0" style="1" hidden="1" customWidth="1"/>
    <col min="8743" max="8743" width="12.5703125" style="1" customWidth="1"/>
    <col min="8744" max="8744" width="10.5703125" style="1" customWidth="1"/>
    <col min="8745" max="8746" width="0" style="1" hidden="1" customWidth="1"/>
    <col min="8747" max="8747" width="12.28515625" style="1" customWidth="1"/>
    <col min="8748" max="8748" width="12.140625" style="1" customWidth="1"/>
    <col min="8749" max="8750" width="0" style="1" hidden="1" customWidth="1"/>
    <col min="8751" max="8751" width="13" style="1" customWidth="1"/>
    <col min="8752" max="8904" width="9.140625" style="1"/>
    <col min="8905" max="8905" width="1.5703125" style="1" customWidth="1"/>
    <col min="8906" max="8906" width="5.42578125" style="1" customWidth="1"/>
    <col min="8907" max="8907" width="20.85546875" style="1" customWidth="1"/>
    <col min="8908" max="8908" width="11.7109375" style="1" customWidth="1"/>
    <col min="8909" max="8909" width="15.5703125" style="1" customWidth="1"/>
    <col min="8910" max="8910" width="15.7109375" style="1" customWidth="1"/>
    <col min="8911" max="8911" width="7.140625" style="1" customWidth="1"/>
    <col min="8912" max="8912" width="10.7109375" style="1" customWidth="1"/>
    <col min="8913" max="8914" width="0" style="1" hidden="1" customWidth="1"/>
    <col min="8915" max="8915" width="11.85546875" style="1" customWidth="1"/>
    <col min="8916" max="8916" width="10.7109375" style="1" customWidth="1"/>
    <col min="8917" max="8918" width="0" style="1" hidden="1" customWidth="1"/>
    <col min="8919" max="8919" width="11.85546875" style="1" customWidth="1"/>
    <col min="8920" max="8920" width="10.7109375" style="1" customWidth="1"/>
    <col min="8921" max="8922" width="0" style="1" hidden="1" customWidth="1"/>
    <col min="8923" max="8923" width="11.85546875" style="1" customWidth="1"/>
    <col min="8924" max="8924" width="10.7109375" style="1" customWidth="1"/>
    <col min="8925" max="8926" width="0" style="1" hidden="1" customWidth="1"/>
    <col min="8927" max="8927" width="11.85546875" style="1" customWidth="1"/>
    <col min="8928" max="8928" width="10.7109375" style="1" customWidth="1"/>
    <col min="8929" max="8930" width="0" style="1" hidden="1" customWidth="1"/>
    <col min="8931" max="8931" width="11.85546875" style="1" customWidth="1"/>
    <col min="8932" max="8932" width="10.7109375" style="1" customWidth="1"/>
    <col min="8933" max="8934" width="0" style="1" hidden="1" customWidth="1"/>
    <col min="8935" max="8935" width="11.85546875" style="1" customWidth="1"/>
    <col min="8936" max="8936" width="11.42578125" style="1" customWidth="1"/>
    <col min="8937" max="8938" width="0" style="1" hidden="1" customWidth="1"/>
    <col min="8939" max="8939" width="11.85546875" style="1" customWidth="1"/>
    <col min="8940" max="8940" width="12.42578125" style="1" customWidth="1"/>
    <col min="8941" max="8942" width="0" style="1" hidden="1" customWidth="1"/>
    <col min="8943" max="8943" width="11.85546875" style="1" customWidth="1"/>
    <col min="8944" max="8944" width="11.140625" style="1" customWidth="1"/>
    <col min="8945" max="8946" width="0" style="1" hidden="1" customWidth="1"/>
    <col min="8947" max="8947" width="11.85546875" style="1" customWidth="1"/>
    <col min="8948" max="8948" width="10.7109375" style="1" customWidth="1"/>
    <col min="8949" max="8950" width="0" style="1" hidden="1" customWidth="1"/>
    <col min="8951" max="8951" width="11.85546875" style="1" customWidth="1"/>
    <col min="8952" max="8952" width="10.42578125" style="1" bestFit="1" customWidth="1"/>
    <col min="8953" max="8954" width="0" style="1" hidden="1" customWidth="1"/>
    <col min="8955" max="8955" width="11.85546875" style="1" customWidth="1"/>
    <col min="8956" max="8956" width="10.42578125" style="1" bestFit="1" customWidth="1"/>
    <col min="8957" max="8958" width="0" style="1" hidden="1" customWidth="1"/>
    <col min="8959" max="8959" width="11.85546875" style="1" customWidth="1"/>
    <col min="8960" max="8960" width="11.7109375" style="1" customWidth="1"/>
    <col min="8961" max="8962" width="0" style="1" hidden="1" customWidth="1"/>
    <col min="8963" max="8963" width="11.85546875" style="1" customWidth="1"/>
    <col min="8964" max="8964" width="10.5703125" style="1" customWidth="1"/>
    <col min="8965" max="8966" width="0" style="1" hidden="1" customWidth="1"/>
    <col min="8967" max="8967" width="11.85546875" style="1" customWidth="1"/>
    <col min="8968" max="8968" width="10.42578125" style="1" bestFit="1" customWidth="1"/>
    <col min="8969" max="8970" width="0" style="1" hidden="1" customWidth="1"/>
    <col min="8971" max="8971" width="11.85546875" style="1" customWidth="1"/>
    <col min="8972" max="8972" width="11.7109375" style="1" customWidth="1"/>
    <col min="8973" max="8974" width="0" style="1" hidden="1" customWidth="1"/>
    <col min="8975" max="8975" width="11.85546875" style="1" customWidth="1"/>
    <col min="8976" max="8976" width="12.28515625" style="1" customWidth="1"/>
    <col min="8977" max="8978" width="0" style="1" hidden="1" customWidth="1"/>
    <col min="8979" max="8979" width="13.42578125" style="1" customWidth="1"/>
    <col min="8980" max="8980" width="11" style="1" customWidth="1"/>
    <col min="8981" max="8982" width="0" style="1" hidden="1" customWidth="1"/>
    <col min="8983" max="8983" width="12" style="1" customWidth="1"/>
    <col min="8984" max="8984" width="11" style="1" customWidth="1"/>
    <col min="8985" max="8986" width="0" style="1" hidden="1" customWidth="1"/>
    <col min="8987" max="8987" width="11.85546875" style="1" customWidth="1"/>
    <col min="8988" max="8988" width="10.7109375" style="1" customWidth="1"/>
    <col min="8989" max="8990" width="0" style="1" hidden="1" customWidth="1"/>
    <col min="8991" max="8991" width="12.7109375" style="1" bestFit="1" customWidth="1"/>
    <col min="8992" max="8992" width="10.42578125" style="1" bestFit="1" customWidth="1"/>
    <col min="8993" max="8994" width="0" style="1" hidden="1" customWidth="1"/>
    <col min="8995" max="8995" width="12.7109375" style="1" bestFit="1" customWidth="1"/>
    <col min="8996" max="8996" width="10.5703125" style="1" customWidth="1"/>
    <col min="8997" max="8998" width="0" style="1" hidden="1" customWidth="1"/>
    <col min="8999" max="8999" width="12.5703125" style="1" customWidth="1"/>
    <col min="9000" max="9000" width="10.5703125" style="1" customWidth="1"/>
    <col min="9001" max="9002" width="0" style="1" hidden="1" customWidth="1"/>
    <col min="9003" max="9003" width="12.28515625" style="1" customWidth="1"/>
    <col min="9004" max="9004" width="12.140625" style="1" customWidth="1"/>
    <col min="9005" max="9006" width="0" style="1" hidden="1" customWidth="1"/>
    <col min="9007" max="9007" width="13" style="1" customWidth="1"/>
    <col min="9008" max="9160" width="9.140625" style="1"/>
    <col min="9161" max="9161" width="1.5703125" style="1" customWidth="1"/>
    <col min="9162" max="9162" width="5.42578125" style="1" customWidth="1"/>
    <col min="9163" max="9163" width="20.85546875" style="1" customWidth="1"/>
    <col min="9164" max="9164" width="11.7109375" style="1" customWidth="1"/>
    <col min="9165" max="9165" width="15.5703125" style="1" customWidth="1"/>
    <col min="9166" max="9166" width="15.7109375" style="1" customWidth="1"/>
    <col min="9167" max="9167" width="7.140625" style="1" customWidth="1"/>
    <col min="9168" max="9168" width="10.7109375" style="1" customWidth="1"/>
    <col min="9169" max="9170" width="0" style="1" hidden="1" customWidth="1"/>
    <col min="9171" max="9171" width="11.85546875" style="1" customWidth="1"/>
    <col min="9172" max="9172" width="10.7109375" style="1" customWidth="1"/>
    <col min="9173" max="9174" width="0" style="1" hidden="1" customWidth="1"/>
    <col min="9175" max="9175" width="11.85546875" style="1" customWidth="1"/>
    <col min="9176" max="9176" width="10.7109375" style="1" customWidth="1"/>
    <col min="9177" max="9178" width="0" style="1" hidden="1" customWidth="1"/>
    <col min="9179" max="9179" width="11.85546875" style="1" customWidth="1"/>
    <col min="9180" max="9180" width="10.7109375" style="1" customWidth="1"/>
    <col min="9181" max="9182" width="0" style="1" hidden="1" customWidth="1"/>
    <col min="9183" max="9183" width="11.85546875" style="1" customWidth="1"/>
    <col min="9184" max="9184" width="10.7109375" style="1" customWidth="1"/>
    <col min="9185" max="9186" width="0" style="1" hidden="1" customWidth="1"/>
    <col min="9187" max="9187" width="11.85546875" style="1" customWidth="1"/>
    <col min="9188" max="9188" width="10.7109375" style="1" customWidth="1"/>
    <col min="9189" max="9190" width="0" style="1" hidden="1" customWidth="1"/>
    <col min="9191" max="9191" width="11.85546875" style="1" customWidth="1"/>
    <col min="9192" max="9192" width="11.42578125" style="1" customWidth="1"/>
    <col min="9193" max="9194" width="0" style="1" hidden="1" customWidth="1"/>
    <col min="9195" max="9195" width="11.85546875" style="1" customWidth="1"/>
    <col min="9196" max="9196" width="12.42578125" style="1" customWidth="1"/>
    <col min="9197" max="9198" width="0" style="1" hidden="1" customWidth="1"/>
    <col min="9199" max="9199" width="11.85546875" style="1" customWidth="1"/>
    <col min="9200" max="9200" width="11.140625" style="1" customWidth="1"/>
    <col min="9201" max="9202" width="0" style="1" hidden="1" customWidth="1"/>
    <col min="9203" max="9203" width="11.85546875" style="1" customWidth="1"/>
    <col min="9204" max="9204" width="10.7109375" style="1" customWidth="1"/>
    <col min="9205" max="9206" width="0" style="1" hidden="1" customWidth="1"/>
    <col min="9207" max="9207" width="11.85546875" style="1" customWidth="1"/>
    <col min="9208" max="9208" width="10.42578125" style="1" bestFit="1" customWidth="1"/>
    <col min="9209" max="9210" width="0" style="1" hidden="1" customWidth="1"/>
    <col min="9211" max="9211" width="11.85546875" style="1" customWidth="1"/>
    <col min="9212" max="9212" width="10.42578125" style="1" bestFit="1" customWidth="1"/>
    <col min="9213" max="9214" width="0" style="1" hidden="1" customWidth="1"/>
    <col min="9215" max="9215" width="11.85546875" style="1" customWidth="1"/>
    <col min="9216" max="9216" width="11.7109375" style="1" customWidth="1"/>
    <col min="9217" max="9218" width="0" style="1" hidden="1" customWidth="1"/>
    <col min="9219" max="9219" width="11.85546875" style="1" customWidth="1"/>
    <col min="9220" max="9220" width="10.5703125" style="1" customWidth="1"/>
    <col min="9221" max="9222" width="0" style="1" hidden="1" customWidth="1"/>
    <col min="9223" max="9223" width="11.85546875" style="1" customWidth="1"/>
    <col min="9224" max="9224" width="10.42578125" style="1" bestFit="1" customWidth="1"/>
    <col min="9225" max="9226" width="0" style="1" hidden="1" customWidth="1"/>
    <col min="9227" max="9227" width="11.85546875" style="1" customWidth="1"/>
    <col min="9228" max="9228" width="11.7109375" style="1" customWidth="1"/>
    <col min="9229" max="9230" width="0" style="1" hidden="1" customWidth="1"/>
    <col min="9231" max="9231" width="11.85546875" style="1" customWidth="1"/>
    <col min="9232" max="9232" width="12.28515625" style="1" customWidth="1"/>
    <col min="9233" max="9234" width="0" style="1" hidden="1" customWidth="1"/>
    <col min="9235" max="9235" width="13.42578125" style="1" customWidth="1"/>
    <col min="9236" max="9236" width="11" style="1" customWidth="1"/>
    <col min="9237" max="9238" width="0" style="1" hidden="1" customWidth="1"/>
    <col min="9239" max="9239" width="12" style="1" customWidth="1"/>
    <col min="9240" max="9240" width="11" style="1" customWidth="1"/>
    <col min="9241" max="9242" width="0" style="1" hidden="1" customWidth="1"/>
    <col min="9243" max="9243" width="11.85546875" style="1" customWidth="1"/>
    <col min="9244" max="9244" width="10.7109375" style="1" customWidth="1"/>
    <col min="9245" max="9246" width="0" style="1" hidden="1" customWidth="1"/>
    <col min="9247" max="9247" width="12.7109375" style="1" bestFit="1" customWidth="1"/>
    <col min="9248" max="9248" width="10.42578125" style="1" bestFit="1" customWidth="1"/>
    <col min="9249" max="9250" width="0" style="1" hidden="1" customWidth="1"/>
    <col min="9251" max="9251" width="12.7109375" style="1" bestFit="1" customWidth="1"/>
    <col min="9252" max="9252" width="10.5703125" style="1" customWidth="1"/>
    <col min="9253" max="9254" width="0" style="1" hidden="1" customWidth="1"/>
    <col min="9255" max="9255" width="12.5703125" style="1" customWidth="1"/>
    <col min="9256" max="9256" width="10.5703125" style="1" customWidth="1"/>
    <col min="9257" max="9258" width="0" style="1" hidden="1" customWidth="1"/>
    <col min="9259" max="9259" width="12.28515625" style="1" customWidth="1"/>
    <col min="9260" max="9260" width="12.140625" style="1" customWidth="1"/>
    <col min="9261" max="9262" width="0" style="1" hidden="1" customWidth="1"/>
    <col min="9263" max="9263" width="13" style="1" customWidth="1"/>
    <col min="9264" max="9416" width="9.140625" style="1"/>
    <col min="9417" max="9417" width="1.5703125" style="1" customWidth="1"/>
    <col min="9418" max="9418" width="5.42578125" style="1" customWidth="1"/>
    <col min="9419" max="9419" width="20.85546875" style="1" customWidth="1"/>
    <col min="9420" max="9420" width="11.7109375" style="1" customWidth="1"/>
    <col min="9421" max="9421" width="15.5703125" style="1" customWidth="1"/>
    <col min="9422" max="9422" width="15.7109375" style="1" customWidth="1"/>
    <col min="9423" max="9423" width="7.140625" style="1" customWidth="1"/>
    <col min="9424" max="9424" width="10.7109375" style="1" customWidth="1"/>
    <col min="9425" max="9426" width="0" style="1" hidden="1" customWidth="1"/>
    <col min="9427" max="9427" width="11.85546875" style="1" customWidth="1"/>
    <col min="9428" max="9428" width="10.7109375" style="1" customWidth="1"/>
    <col min="9429" max="9430" width="0" style="1" hidden="1" customWidth="1"/>
    <col min="9431" max="9431" width="11.85546875" style="1" customWidth="1"/>
    <col min="9432" max="9432" width="10.7109375" style="1" customWidth="1"/>
    <col min="9433" max="9434" width="0" style="1" hidden="1" customWidth="1"/>
    <col min="9435" max="9435" width="11.85546875" style="1" customWidth="1"/>
    <col min="9436" max="9436" width="10.7109375" style="1" customWidth="1"/>
    <col min="9437" max="9438" width="0" style="1" hidden="1" customWidth="1"/>
    <col min="9439" max="9439" width="11.85546875" style="1" customWidth="1"/>
    <col min="9440" max="9440" width="10.7109375" style="1" customWidth="1"/>
    <col min="9441" max="9442" width="0" style="1" hidden="1" customWidth="1"/>
    <col min="9443" max="9443" width="11.85546875" style="1" customWidth="1"/>
    <col min="9444" max="9444" width="10.7109375" style="1" customWidth="1"/>
    <col min="9445" max="9446" width="0" style="1" hidden="1" customWidth="1"/>
    <col min="9447" max="9447" width="11.85546875" style="1" customWidth="1"/>
    <col min="9448" max="9448" width="11.42578125" style="1" customWidth="1"/>
    <col min="9449" max="9450" width="0" style="1" hidden="1" customWidth="1"/>
    <col min="9451" max="9451" width="11.85546875" style="1" customWidth="1"/>
    <col min="9452" max="9452" width="12.42578125" style="1" customWidth="1"/>
    <col min="9453" max="9454" width="0" style="1" hidden="1" customWidth="1"/>
    <col min="9455" max="9455" width="11.85546875" style="1" customWidth="1"/>
    <col min="9456" max="9456" width="11.140625" style="1" customWidth="1"/>
    <col min="9457" max="9458" width="0" style="1" hidden="1" customWidth="1"/>
    <col min="9459" max="9459" width="11.85546875" style="1" customWidth="1"/>
    <col min="9460" max="9460" width="10.7109375" style="1" customWidth="1"/>
    <col min="9461" max="9462" width="0" style="1" hidden="1" customWidth="1"/>
    <col min="9463" max="9463" width="11.85546875" style="1" customWidth="1"/>
    <col min="9464" max="9464" width="10.42578125" style="1" bestFit="1" customWidth="1"/>
    <col min="9465" max="9466" width="0" style="1" hidden="1" customWidth="1"/>
    <col min="9467" max="9467" width="11.85546875" style="1" customWidth="1"/>
    <col min="9468" max="9468" width="10.42578125" style="1" bestFit="1" customWidth="1"/>
    <col min="9469" max="9470" width="0" style="1" hidden="1" customWidth="1"/>
    <col min="9471" max="9471" width="11.85546875" style="1" customWidth="1"/>
    <col min="9472" max="9472" width="11.7109375" style="1" customWidth="1"/>
    <col min="9473" max="9474" width="0" style="1" hidden="1" customWidth="1"/>
    <col min="9475" max="9475" width="11.85546875" style="1" customWidth="1"/>
    <col min="9476" max="9476" width="10.5703125" style="1" customWidth="1"/>
    <col min="9477" max="9478" width="0" style="1" hidden="1" customWidth="1"/>
    <col min="9479" max="9479" width="11.85546875" style="1" customWidth="1"/>
    <col min="9480" max="9480" width="10.42578125" style="1" bestFit="1" customWidth="1"/>
    <col min="9481" max="9482" width="0" style="1" hidden="1" customWidth="1"/>
    <col min="9483" max="9483" width="11.85546875" style="1" customWidth="1"/>
    <col min="9484" max="9484" width="11.7109375" style="1" customWidth="1"/>
    <col min="9485" max="9486" width="0" style="1" hidden="1" customWidth="1"/>
    <col min="9487" max="9487" width="11.85546875" style="1" customWidth="1"/>
    <col min="9488" max="9488" width="12.28515625" style="1" customWidth="1"/>
    <col min="9489" max="9490" width="0" style="1" hidden="1" customWidth="1"/>
    <col min="9491" max="9491" width="13.42578125" style="1" customWidth="1"/>
    <col min="9492" max="9492" width="11" style="1" customWidth="1"/>
    <col min="9493" max="9494" width="0" style="1" hidden="1" customWidth="1"/>
    <col min="9495" max="9495" width="12" style="1" customWidth="1"/>
    <col min="9496" max="9496" width="11" style="1" customWidth="1"/>
    <col min="9497" max="9498" width="0" style="1" hidden="1" customWidth="1"/>
    <col min="9499" max="9499" width="11.85546875" style="1" customWidth="1"/>
    <col min="9500" max="9500" width="10.7109375" style="1" customWidth="1"/>
    <col min="9501" max="9502" width="0" style="1" hidden="1" customWidth="1"/>
    <col min="9503" max="9503" width="12.7109375" style="1" bestFit="1" customWidth="1"/>
    <col min="9504" max="9504" width="10.42578125" style="1" bestFit="1" customWidth="1"/>
    <col min="9505" max="9506" width="0" style="1" hidden="1" customWidth="1"/>
    <col min="9507" max="9507" width="12.7109375" style="1" bestFit="1" customWidth="1"/>
    <col min="9508" max="9508" width="10.5703125" style="1" customWidth="1"/>
    <col min="9509" max="9510" width="0" style="1" hidden="1" customWidth="1"/>
    <col min="9511" max="9511" width="12.5703125" style="1" customWidth="1"/>
    <col min="9512" max="9512" width="10.5703125" style="1" customWidth="1"/>
    <col min="9513" max="9514" width="0" style="1" hidden="1" customWidth="1"/>
    <col min="9515" max="9515" width="12.28515625" style="1" customWidth="1"/>
    <col min="9516" max="9516" width="12.140625" style="1" customWidth="1"/>
    <col min="9517" max="9518" width="0" style="1" hidden="1" customWidth="1"/>
    <col min="9519" max="9519" width="13" style="1" customWidth="1"/>
    <col min="9520" max="9672" width="9.140625" style="1"/>
    <col min="9673" max="9673" width="1.5703125" style="1" customWidth="1"/>
    <col min="9674" max="9674" width="5.42578125" style="1" customWidth="1"/>
    <col min="9675" max="9675" width="20.85546875" style="1" customWidth="1"/>
    <col min="9676" max="9676" width="11.7109375" style="1" customWidth="1"/>
    <col min="9677" max="9677" width="15.5703125" style="1" customWidth="1"/>
    <col min="9678" max="9678" width="15.7109375" style="1" customWidth="1"/>
    <col min="9679" max="9679" width="7.140625" style="1" customWidth="1"/>
    <col min="9680" max="9680" width="10.7109375" style="1" customWidth="1"/>
    <col min="9681" max="9682" width="0" style="1" hidden="1" customWidth="1"/>
    <col min="9683" max="9683" width="11.85546875" style="1" customWidth="1"/>
    <col min="9684" max="9684" width="10.7109375" style="1" customWidth="1"/>
    <col min="9685" max="9686" width="0" style="1" hidden="1" customWidth="1"/>
    <col min="9687" max="9687" width="11.85546875" style="1" customWidth="1"/>
    <col min="9688" max="9688" width="10.7109375" style="1" customWidth="1"/>
    <col min="9689" max="9690" width="0" style="1" hidden="1" customWidth="1"/>
    <col min="9691" max="9691" width="11.85546875" style="1" customWidth="1"/>
    <col min="9692" max="9692" width="10.7109375" style="1" customWidth="1"/>
    <col min="9693" max="9694" width="0" style="1" hidden="1" customWidth="1"/>
    <col min="9695" max="9695" width="11.85546875" style="1" customWidth="1"/>
    <col min="9696" max="9696" width="10.7109375" style="1" customWidth="1"/>
    <col min="9697" max="9698" width="0" style="1" hidden="1" customWidth="1"/>
    <col min="9699" max="9699" width="11.85546875" style="1" customWidth="1"/>
    <col min="9700" max="9700" width="10.7109375" style="1" customWidth="1"/>
    <col min="9701" max="9702" width="0" style="1" hidden="1" customWidth="1"/>
    <col min="9703" max="9703" width="11.85546875" style="1" customWidth="1"/>
    <col min="9704" max="9704" width="11.42578125" style="1" customWidth="1"/>
    <col min="9705" max="9706" width="0" style="1" hidden="1" customWidth="1"/>
    <col min="9707" max="9707" width="11.85546875" style="1" customWidth="1"/>
    <col min="9708" max="9708" width="12.42578125" style="1" customWidth="1"/>
    <col min="9709" max="9710" width="0" style="1" hidden="1" customWidth="1"/>
    <col min="9711" max="9711" width="11.85546875" style="1" customWidth="1"/>
    <col min="9712" max="9712" width="11.140625" style="1" customWidth="1"/>
    <col min="9713" max="9714" width="0" style="1" hidden="1" customWidth="1"/>
    <col min="9715" max="9715" width="11.85546875" style="1" customWidth="1"/>
    <col min="9716" max="9716" width="10.7109375" style="1" customWidth="1"/>
    <col min="9717" max="9718" width="0" style="1" hidden="1" customWidth="1"/>
    <col min="9719" max="9719" width="11.85546875" style="1" customWidth="1"/>
    <col min="9720" max="9720" width="10.42578125" style="1" bestFit="1" customWidth="1"/>
    <col min="9721" max="9722" width="0" style="1" hidden="1" customWidth="1"/>
    <col min="9723" max="9723" width="11.85546875" style="1" customWidth="1"/>
    <col min="9724" max="9724" width="10.42578125" style="1" bestFit="1" customWidth="1"/>
    <col min="9725" max="9726" width="0" style="1" hidden="1" customWidth="1"/>
    <col min="9727" max="9727" width="11.85546875" style="1" customWidth="1"/>
    <col min="9728" max="9728" width="11.7109375" style="1" customWidth="1"/>
    <col min="9729" max="9730" width="0" style="1" hidden="1" customWidth="1"/>
    <col min="9731" max="9731" width="11.85546875" style="1" customWidth="1"/>
    <col min="9732" max="9732" width="10.5703125" style="1" customWidth="1"/>
    <col min="9733" max="9734" width="0" style="1" hidden="1" customWidth="1"/>
    <col min="9735" max="9735" width="11.85546875" style="1" customWidth="1"/>
    <col min="9736" max="9736" width="10.42578125" style="1" bestFit="1" customWidth="1"/>
    <col min="9737" max="9738" width="0" style="1" hidden="1" customWidth="1"/>
    <col min="9739" max="9739" width="11.85546875" style="1" customWidth="1"/>
    <col min="9740" max="9740" width="11.7109375" style="1" customWidth="1"/>
    <col min="9741" max="9742" width="0" style="1" hidden="1" customWidth="1"/>
    <col min="9743" max="9743" width="11.85546875" style="1" customWidth="1"/>
    <col min="9744" max="9744" width="12.28515625" style="1" customWidth="1"/>
    <col min="9745" max="9746" width="0" style="1" hidden="1" customWidth="1"/>
    <col min="9747" max="9747" width="13.42578125" style="1" customWidth="1"/>
    <col min="9748" max="9748" width="11" style="1" customWidth="1"/>
    <col min="9749" max="9750" width="0" style="1" hidden="1" customWidth="1"/>
    <col min="9751" max="9751" width="12" style="1" customWidth="1"/>
    <col min="9752" max="9752" width="11" style="1" customWidth="1"/>
    <col min="9753" max="9754" width="0" style="1" hidden="1" customWidth="1"/>
    <col min="9755" max="9755" width="11.85546875" style="1" customWidth="1"/>
    <col min="9756" max="9756" width="10.7109375" style="1" customWidth="1"/>
    <col min="9757" max="9758" width="0" style="1" hidden="1" customWidth="1"/>
    <col min="9759" max="9759" width="12.7109375" style="1" bestFit="1" customWidth="1"/>
    <col min="9760" max="9760" width="10.42578125" style="1" bestFit="1" customWidth="1"/>
    <col min="9761" max="9762" width="0" style="1" hidden="1" customWidth="1"/>
    <col min="9763" max="9763" width="12.7109375" style="1" bestFit="1" customWidth="1"/>
    <col min="9764" max="9764" width="10.5703125" style="1" customWidth="1"/>
    <col min="9765" max="9766" width="0" style="1" hidden="1" customWidth="1"/>
    <col min="9767" max="9767" width="12.5703125" style="1" customWidth="1"/>
    <col min="9768" max="9768" width="10.5703125" style="1" customWidth="1"/>
    <col min="9769" max="9770" width="0" style="1" hidden="1" customWidth="1"/>
    <col min="9771" max="9771" width="12.28515625" style="1" customWidth="1"/>
    <col min="9772" max="9772" width="12.140625" style="1" customWidth="1"/>
    <col min="9773" max="9774" width="0" style="1" hidden="1" customWidth="1"/>
    <col min="9775" max="9775" width="13" style="1" customWidth="1"/>
    <col min="9776" max="9928" width="9.140625" style="1"/>
    <col min="9929" max="9929" width="1.5703125" style="1" customWidth="1"/>
    <col min="9930" max="9930" width="5.42578125" style="1" customWidth="1"/>
    <col min="9931" max="9931" width="20.85546875" style="1" customWidth="1"/>
    <col min="9932" max="9932" width="11.7109375" style="1" customWidth="1"/>
    <col min="9933" max="9933" width="15.5703125" style="1" customWidth="1"/>
    <col min="9934" max="9934" width="15.7109375" style="1" customWidth="1"/>
    <col min="9935" max="9935" width="7.140625" style="1" customWidth="1"/>
    <col min="9936" max="9936" width="10.7109375" style="1" customWidth="1"/>
    <col min="9937" max="9938" width="0" style="1" hidden="1" customWidth="1"/>
    <col min="9939" max="9939" width="11.85546875" style="1" customWidth="1"/>
    <col min="9940" max="9940" width="10.7109375" style="1" customWidth="1"/>
    <col min="9941" max="9942" width="0" style="1" hidden="1" customWidth="1"/>
    <col min="9943" max="9943" width="11.85546875" style="1" customWidth="1"/>
    <col min="9944" max="9944" width="10.7109375" style="1" customWidth="1"/>
    <col min="9945" max="9946" width="0" style="1" hidden="1" customWidth="1"/>
    <col min="9947" max="9947" width="11.85546875" style="1" customWidth="1"/>
    <col min="9948" max="9948" width="10.7109375" style="1" customWidth="1"/>
    <col min="9949" max="9950" width="0" style="1" hidden="1" customWidth="1"/>
    <col min="9951" max="9951" width="11.85546875" style="1" customWidth="1"/>
    <col min="9952" max="9952" width="10.7109375" style="1" customWidth="1"/>
    <col min="9953" max="9954" width="0" style="1" hidden="1" customWidth="1"/>
    <col min="9955" max="9955" width="11.85546875" style="1" customWidth="1"/>
    <col min="9956" max="9956" width="10.7109375" style="1" customWidth="1"/>
    <col min="9957" max="9958" width="0" style="1" hidden="1" customWidth="1"/>
    <col min="9959" max="9959" width="11.85546875" style="1" customWidth="1"/>
    <col min="9960" max="9960" width="11.42578125" style="1" customWidth="1"/>
    <col min="9961" max="9962" width="0" style="1" hidden="1" customWidth="1"/>
    <col min="9963" max="9963" width="11.85546875" style="1" customWidth="1"/>
    <col min="9964" max="9964" width="12.42578125" style="1" customWidth="1"/>
    <col min="9965" max="9966" width="0" style="1" hidden="1" customWidth="1"/>
    <col min="9967" max="9967" width="11.85546875" style="1" customWidth="1"/>
    <col min="9968" max="9968" width="11.140625" style="1" customWidth="1"/>
    <col min="9969" max="9970" width="0" style="1" hidden="1" customWidth="1"/>
    <col min="9971" max="9971" width="11.85546875" style="1" customWidth="1"/>
    <col min="9972" max="9972" width="10.7109375" style="1" customWidth="1"/>
    <col min="9973" max="9974" width="0" style="1" hidden="1" customWidth="1"/>
    <col min="9975" max="9975" width="11.85546875" style="1" customWidth="1"/>
    <col min="9976" max="9976" width="10.42578125" style="1" bestFit="1" customWidth="1"/>
    <col min="9977" max="9978" width="0" style="1" hidden="1" customWidth="1"/>
    <col min="9979" max="9979" width="11.85546875" style="1" customWidth="1"/>
    <col min="9980" max="9980" width="10.42578125" style="1" bestFit="1" customWidth="1"/>
    <col min="9981" max="9982" width="0" style="1" hidden="1" customWidth="1"/>
    <col min="9983" max="9983" width="11.85546875" style="1" customWidth="1"/>
    <col min="9984" max="9984" width="11.7109375" style="1" customWidth="1"/>
    <col min="9985" max="9986" width="0" style="1" hidden="1" customWidth="1"/>
    <col min="9987" max="9987" width="11.85546875" style="1" customWidth="1"/>
    <col min="9988" max="9988" width="10.5703125" style="1" customWidth="1"/>
    <col min="9989" max="9990" width="0" style="1" hidden="1" customWidth="1"/>
    <col min="9991" max="9991" width="11.85546875" style="1" customWidth="1"/>
    <col min="9992" max="9992" width="10.42578125" style="1" bestFit="1" customWidth="1"/>
    <col min="9993" max="9994" width="0" style="1" hidden="1" customWidth="1"/>
    <col min="9995" max="9995" width="11.85546875" style="1" customWidth="1"/>
    <col min="9996" max="9996" width="11.7109375" style="1" customWidth="1"/>
    <col min="9997" max="9998" width="0" style="1" hidden="1" customWidth="1"/>
    <col min="9999" max="9999" width="11.85546875" style="1" customWidth="1"/>
    <col min="10000" max="10000" width="12.28515625" style="1" customWidth="1"/>
    <col min="10001" max="10002" width="0" style="1" hidden="1" customWidth="1"/>
    <col min="10003" max="10003" width="13.42578125" style="1" customWidth="1"/>
    <col min="10004" max="10004" width="11" style="1" customWidth="1"/>
    <col min="10005" max="10006" width="0" style="1" hidden="1" customWidth="1"/>
    <col min="10007" max="10007" width="12" style="1" customWidth="1"/>
    <col min="10008" max="10008" width="11" style="1" customWidth="1"/>
    <col min="10009" max="10010" width="0" style="1" hidden="1" customWidth="1"/>
    <col min="10011" max="10011" width="11.85546875" style="1" customWidth="1"/>
    <col min="10012" max="10012" width="10.7109375" style="1" customWidth="1"/>
    <col min="10013" max="10014" width="0" style="1" hidden="1" customWidth="1"/>
    <col min="10015" max="10015" width="12.7109375" style="1" bestFit="1" customWidth="1"/>
    <col min="10016" max="10016" width="10.42578125" style="1" bestFit="1" customWidth="1"/>
    <col min="10017" max="10018" width="0" style="1" hidden="1" customWidth="1"/>
    <col min="10019" max="10019" width="12.7109375" style="1" bestFit="1" customWidth="1"/>
    <col min="10020" max="10020" width="10.5703125" style="1" customWidth="1"/>
    <col min="10021" max="10022" width="0" style="1" hidden="1" customWidth="1"/>
    <col min="10023" max="10023" width="12.5703125" style="1" customWidth="1"/>
    <col min="10024" max="10024" width="10.5703125" style="1" customWidth="1"/>
    <col min="10025" max="10026" width="0" style="1" hidden="1" customWidth="1"/>
    <col min="10027" max="10027" width="12.28515625" style="1" customWidth="1"/>
    <col min="10028" max="10028" width="12.140625" style="1" customWidth="1"/>
    <col min="10029" max="10030" width="0" style="1" hidden="1" customWidth="1"/>
    <col min="10031" max="10031" width="13" style="1" customWidth="1"/>
    <col min="10032" max="10184" width="9.140625" style="1"/>
    <col min="10185" max="10185" width="1.5703125" style="1" customWidth="1"/>
    <col min="10186" max="10186" width="5.42578125" style="1" customWidth="1"/>
    <col min="10187" max="10187" width="20.85546875" style="1" customWidth="1"/>
    <col min="10188" max="10188" width="11.7109375" style="1" customWidth="1"/>
    <col min="10189" max="10189" width="15.5703125" style="1" customWidth="1"/>
    <col min="10190" max="10190" width="15.7109375" style="1" customWidth="1"/>
    <col min="10191" max="10191" width="7.140625" style="1" customWidth="1"/>
    <col min="10192" max="10192" width="10.7109375" style="1" customWidth="1"/>
    <col min="10193" max="10194" width="0" style="1" hidden="1" customWidth="1"/>
    <col min="10195" max="10195" width="11.85546875" style="1" customWidth="1"/>
    <col min="10196" max="10196" width="10.7109375" style="1" customWidth="1"/>
    <col min="10197" max="10198" width="0" style="1" hidden="1" customWidth="1"/>
    <col min="10199" max="10199" width="11.85546875" style="1" customWidth="1"/>
    <col min="10200" max="10200" width="10.7109375" style="1" customWidth="1"/>
    <col min="10201" max="10202" width="0" style="1" hidden="1" customWidth="1"/>
    <col min="10203" max="10203" width="11.85546875" style="1" customWidth="1"/>
    <col min="10204" max="10204" width="10.7109375" style="1" customWidth="1"/>
    <col min="10205" max="10206" width="0" style="1" hidden="1" customWidth="1"/>
    <col min="10207" max="10207" width="11.85546875" style="1" customWidth="1"/>
    <col min="10208" max="10208" width="10.7109375" style="1" customWidth="1"/>
    <col min="10209" max="10210" width="0" style="1" hidden="1" customWidth="1"/>
    <col min="10211" max="10211" width="11.85546875" style="1" customWidth="1"/>
    <col min="10212" max="10212" width="10.7109375" style="1" customWidth="1"/>
    <col min="10213" max="10214" width="0" style="1" hidden="1" customWidth="1"/>
    <col min="10215" max="10215" width="11.85546875" style="1" customWidth="1"/>
    <col min="10216" max="10216" width="11.42578125" style="1" customWidth="1"/>
    <col min="10217" max="10218" width="0" style="1" hidden="1" customWidth="1"/>
    <col min="10219" max="10219" width="11.85546875" style="1" customWidth="1"/>
    <col min="10220" max="10220" width="12.42578125" style="1" customWidth="1"/>
    <col min="10221" max="10222" width="0" style="1" hidden="1" customWidth="1"/>
    <col min="10223" max="10223" width="11.85546875" style="1" customWidth="1"/>
    <col min="10224" max="10224" width="11.140625" style="1" customWidth="1"/>
    <col min="10225" max="10226" width="0" style="1" hidden="1" customWidth="1"/>
    <col min="10227" max="10227" width="11.85546875" style="1" customWidth="1"/>
    <col min="10228" max="10228" width="10.7109375" style="1" customWidth="1"/>
    <col min="10229" max="10230" width="0" style="1" hidden="1" customWidth="1"/>
    <col min="10231" max="10231" width="11.85546875" style="1" customWidth="1"/>
    <col min="10232" max="10232" width="10.42578125" style="1" bestFit="1" customWidth="1"/>
    <col min="10233" max="10234" width="0" style="1" hidden="1" customWidth="1"/>
    <col min="10235" max="10235" width="11.85546875" style="1" customWidth="1"/>
    <col min="10236" max="10236" width="10.42578125" style="1" bestFit="1" customWidth="1"/>
    <col min="10237" max="10238" width="0" style="1" hidden="1" customWidth="1"/>
    <col min="10239" max="10239" width="11.85546875" style="1" customWidth="1"/>
    <col min="10240" max="10240" width="11.7109375" style="1" customWidth="1"/>
    <col min="10241" max="10242" width="0" style="1" hidden="1" customWidth="1"/>
    <col min="10243" max="10243" width="11.85546875" style="1" customWidth="1"/>
    <col min="10244" max="10244" width="10.5703125" style="1" customWidth="1"/>
    <col min="10245" max="10246" width="0" style="1" hidden="1" customWidth="1"/>
    <col min="10247" max="10247" width="11.85546875" style="1" customWidth="1"/>
    <col min="10248" max="10248" width="10.42578125" style="1" bestFit="1" customWidth="1"/>
    <col min="10249" max="10250" width="0" style="1" hidden="1" customWidth="1"/>
    <col min="10251" max="10251" width="11.85546875" style="1" customWidth="1"/>
    <col min="10252" max="10252" width="11.7109375" style="1" customWidth="1"/>
    <col min="10253" max="10254" width="0" style="1" hidden="1" customWidth="1"/>
    <col min="10255" max="10255" width="11.85546875" style="1" customWidth="1"/>
    <col min="10256" max="10256" width="12.28515625" style="1" customWidth="1"/>
    <col min="10257" max="10258" width="0" style="1" hidden="1" customWidth="1"/>
    <col min="10259" max="10259" width="13.42578125" style="1" customWidth="1"/>
    <col min="10260" max="10260" width="11" style="1" customWidth="1"/>
    <col min="10261" max="10262" width="0" style="1" hidden="1" customWidth="1"/>
    <col min="10263" max="10263" width="12" style="1" customWidth="1"/>
    <col min="10264" max="10264" width="11" style="1" customWidth="1"/>
    <col min="10265" max="10266" width="0" style="1" hidden="1" customWidth="1"/>
    <col min="10267" max="10267" width="11.85546875" style="1" customWidth="1"/>
    <col min="10268" max="10268" width="10.7109375" style="1" customWidth="1"/>
    <col min="10269" max="10270" width="0" style="1" hidden="1" customWidth="1"/>
    <col min="10271" max="10271" width="12.7109375" style="1" bestFit="1" customWidth="1"/>
    <col min="10272" max="10272" width="10.42578125" style="1" bestFit="1" customWidth="1"/>
    <col min="10273" max="10274" width="0" style="1" hidden="1" customWidth="1"/>
    <col min="10275" max="10275" width="12.7109375" style="1" bestFit="1" customWidth="1"/>
    <col min="10276" max="10276" width="10.5703125" style="1" customWidth="1"/>
    <col min="10277" max="10278" width="0" style="1" hidden="1" customWidth="1"/>
    <col min="10279" max="10279" width="12.5703125" style="1" customWidth="1"/>
    <col min="10280" max="10280" width="10.5703125" style="1" customWidth="1"/>
    <col min="10281" max="10282" width="0" style="1" hidden="1" customWidth="1"/>
    <col min="10283" max="10283" width="12.28515625" style="1" customWidth="1"/>
    <col min="10284" max="10284" width="12.140625" style="1" customWidth="1"/>
    <col min="10285" max="10286" width="0" style="1" hidden="1" customWidth="1"/>
    <col min="10287" max="10287" width="13" style="1" customWidth="1"/>
    <col min="10288" max="10440" width="9.140625" style="1"/>
    <col min="10441" max="10441" width="1.5703125" style="1" customWidth="1"/>
    <col min="10442" max="10442" width="5.42578125" style="1" customWidth="1"/>
    <col min="10443" max="10443" width="20.85546875" style="1" customWidth="1"/>
    <col min="10444" max="10444" width="11.7109375" style="1" customWidth="1"/>
    <col min="10445" max="10445" width="15.5703125" style="1" customWidth="1"/>
    <col min="10446" max="10446" width="15.7109375" style="1" customWidth="1"/>
    <col min="10447" max="10447" width="7.140625" style="1" customWidth="1"/>
    <col min="10448" max="10448" width="10.7109375" style="1" customWidth="1"/>
    <col min="10449" max="10450" width="0" style="1" hidden="1" customWidth="1"/>
    <col min="10451" max="10451" width="11.85546875" style="1" customWidth="1"/>
    <col min="10452" max="10452" width="10.7109375" style="1" customWidth="1"/>
    <col min="10453" max="10454" width="0" style="1" hidden="1" customWidth="1"/>
    <col min="10455" max="10455" width="11.85546875" style="1" customWidth="1"/>
    <col min="10456" max="10456" width="10.7109375" style="1" customWidth="1"/>
    <col min="10457" max="10458" width="0" style="1" hidden="1" customWidth="1"/>
    <col min="10459" max="10459" width="11.85546875" style="1" customWidth="1"/>
    <col min="10460" max="10460" width="10.7109375" style="1" customWidth="1"/>
    <col min="10461" max="10462" width="0" style="1" hidden="1" customWidth="1"/>
    <col min="10463" max="10463" width="11.85546875" style="1" customWidth="1"/>
    <col min="10464" max="10464" width="10.7109375" style="1" customWidth="1"/>
    <col min="10465" max="10466" width="0" style="1" hidden="1" customWidth="1"/>
    <col min="10467" max="10467" width="11.85546875" style="1" customWidth="1"/>
    <col min="10468" max="10468" width="10.7109375" style="1" customWidth="1"/>
    <col min="10469" max="10470" width="0" style="1" hidden="1" customWidth="1"/>
    <col min="10471" max="10471" width="11.85546875" style="1" customWidth="1"/>
    <col min="10472" max="10472" width="11.42578125" style="1" customWidth="1"/>
    <col min="10473" max="10474" width="0" style="1" hidden="1" customWidth="1"/>
    <col min="10475" max="10475" width="11.85546875" style="1" customWidth="1"/>
    <col min="10476" max="10476" width="12.42578125" style="1" customWidth="1"/>
    <col min="10477" max="10478" width="0" style="1" hidden="1" customWidth="1"/>
    <col min="10479" max="10479" width="11.85546875" style="1" customWidth="1"/>
    <col min="10480" max="10480" width="11.140625" style="1" customWidth="1"/>
    <col min="10481" max="10482" width="0" style="1" hidden="1" customWidth="1"/>
    <col min="10483" max="10483" width="11.85546875" style="1" customWidth="1"/>
    <col min="10484" max="10484" width="10.7109375" style="1" customWidth="1"/>
    <col min="10485" max="10486" width="0" style="1" hidden="1" customWidth="1"/>
    <col min="10487" max="10487" width="11.85546875" style="1" customWidth="1"/>
    <col min="10488" max="10488" width="10.42578125" style="1" bestFit="1" customWidth="1"/>
    <col min="10489" max="10490" width="0" style="1" hidden="1" customWidth="1"/>
    <col min="10491" max="10491" width="11.85546875" style="1" customWidth="1"/>
    <col min="10492" max="10492" width="10.42578125" style="1" bestFit="1" customWidth="1"/>
    <col min="10493" max="10494" width="0" style="1" hidden="1" customWidth="1"/>
    <col min="10495" max="10495" width="11.85546875" style="1" customWidth="1"/>
    <col min="10496" max="10496" width="11.7109375" style="1" customWidth="1"/>
    <col min="10497" max="10498" width="0" style="1" hidden="1" customWidth="1"/>
    <col min="10499" max="10499" width="11.85546875" style="1" customWidth="1"/>
    <col min="10500" max="10500" width="10.5703125" style="1" customWidth="1"/>
    <col min="10501" max="10502" width="0" style="1" hidden="1" customWidth="1"/>
    <col min="10503" max="10503" width="11.85546875" style="1" customWidth="1"/>
    <col min="10504" max="10504" width="10.42578125" style="1" bestFit="1" customWidth="1"/>
    <col min="10505" max="10506" width="0" style="1" hidden="1" customWidth="1"/>
    <col min="10507" max="10507" width="11.85546875" style="1" customWidth="1"/>
    <col min="10508" max="10508" width="11.7109375" style="1" customWidth="1"/>
    <col min="10509" max="10510" width="0" style="1" hidden="1" customWidth="1"/>
    <col min="10511" max="10511" width="11.85546875" style="1" customWidth="1"/>
    <col min="10512" max="10512" width="12.28515625" style="1" customWidth="1"/>
    <col min="10513" max="10514" width="0" style="1" hidden="1" customWidth="1"/>
    <col min="10515" max="10515" width="13.42578125" style="1" customWidth="1"/>
    <col min="10516" max="10516" width="11" style="1" customWidth="1"/>
    <col min="10517" max="10518" width="0" style="1" hidden="1" customWidth="1"/>
    <col min="10519" max="10519" width="12" style="1" customWidth="1"/>
    <col min="10520" max="10520" width="11" style="1" customWidth="1"/>
    <col min="10521" max="10522" width="0" style="1" hidden="1" customWidth="1"/>
    <col min="10523" max="10523" width="11.85546875" style="1" customWidth="1"/>
    <col min="10524" max="10524" width="10.7109375" style="1" customWidth="1"/>
    <col min="10525" max="10526" width="0" style="1" hidden="1" customWidth="1"/>
    <col min="10527" max="10527" width="12.7109375" style="1" bestFit="1" customWidth="1"/>
    <col min="10528" max="10528" width="10.42578125" style="1" bestFit="1" customWidth="1"/>
    <col min="10529" max="10530" width="0" style="1" hidden="1" customWidth="1"/>
    <col min="10531" max="10531" width="12.7109375" style="1" bestFit="1" customWidth="1"/>
    <col min="10532" max="10532" width="10.5703125" style="1" customWidth="1"/>
    <col min="10533" max="10534" width="0" style="1" hidden="1" customWidth="1"/>
    <col min="10535" max="10535" width="12.5703125" style="1" customWidth="1"/>
    <col min="10536" max="10536" width="10.5703125" style="1" customWidth="1"/>
    <col min="10537" max="10538" width="0" style="1" hidden="1" customWidth="1"/>
    <col min="10539" max="10539" width="12.28515625" style="1" customWidth="1"/>
    <col min="10540" max="10540" width="12.140625" style="1" customWidth="1"/>
    <col min="10541" max="10542" width="0" style="1" hidden="1" customWidth="1"/>
    <col min="10543" max="10543" width="13" style="1" customWidth="1"/>
    <col min="10544" max="10696" width="9.140625" style="1"/>
    <col min="10697" max="10697" width="1.5703125" style="1" customWidth="1"/>
    <col min="10698" max="10698" width="5.42578125" style="1" customWidth="1"/>
    <col min="10699" max="10699" width="20.85546875" style="1" customWidth="1"/>
    <col min="10700" max="10700" width="11.7109375" style="1" customWidth="1"/>
    <col min="10701" max="10701" width="15.5703125" style="1" customWidth="1"/>
    <col min="10702" max="10702" width="15.7109375" style="1" customWidth="1"/>
    <col min="10703" max="10703" width="7.140625" style="1" customWidth="1"/>
    <col min="10704" max="10704" width="10.7109375" style="1" customWidth="1"/>
    <col min="10705" max="10706" width="0" style="1" hidden="1" customWidth="1"/>
    <col min="10707" max="10707" width="11.85546875" style="1" customWidth="1"/>
    <col min="10708" max="10708" width="10.7109375" style="1" customWidth="1"/>
    <col min="10709" max="10710" width="0" style="1" hidden="1" customWidth="1"/>
    <col min="10711" max="10711" width="11.85546875" style="1" customWidth="1"/>
    <col min="10712" max="10712" width="10.7109375" style="1" customWidth="1"/>
    <col min="10713" max="10714" width="0" style="1" hidden="1" customWidth="1"/>
    <col min="10715" max="10715" width="11.85546875" style="1" customWidth="1"/>
    <col min="10716" max="10716" width="10.7109375" style="1" customWidth="1"/>
    <col min="10717" max="10718" width="0" style="1" hidden="1" customWidth="1"/>
    <col min="10719" max="10719" width="11.85546875" style="1" customWidth="1"/>
    <col min="10720" max="10720" width="10.7109375" style="1" customWidth="1"/>
    <col min="10721" max="10722" width="0" style="1" hidden="1" customWidth="1"/>
    <col min="10723" max="10723" width="11.85546875" style="1" customWidth="1"/>
    <col min="10724" max="10724" width="10.7109375" style="1" customWidth="1"/>
    <col min="10725" max="10726" width="0" style="1" hidden="1" customWidth="1"/>
    <col min="10727" max="10727" width="11.85546875" style="1" customWidth="1"/>
    <col min="10728" max="10728" width="11.42578125" style="1" customWidth="1"/>
    <col min="10729" max="10730" width="0" style="1" hidden="1" customWidth="1"/>
    <col min="10731" max="10731" width="11.85546875" style="1" customWidth="1"/>
    <col min="10732" max="10732" width="12.42578125" style="1" customWidth="1"/>
    <col min="10733" max="10734" width="0" style="1" hidden="1" customWidth="1"/>
    <col min="10735" max="10735" width="11.85546875" style="1" customWidth="1"/>
    <col min="10736" max="10736" width="11.140625" style="1" customWidth="1"/>
    <col min="10737" max="10738" width="0" style="1" hidden="1" customWidth="1"/>
    <col min="10739" max="10739" width="11.85546875" style="1" customWidth="1"/>
    <col min="10740" max="10740" width="10.7109375" style="1" customWidth="1"/>
    <col min="10741" max="10742" width="0" style="1" hidden="1" customWidth="1"/>
    <col min="10743" max="10743" width="11.85546875" style="1" customWidth="1"/>
    <col min="10744" max="10744" width="10.42578125" style="1" bestFit="1" customWidth="1"/>
    <col min="10745" max="10746" width="0" style="1" hidden="1" customWidth="1"/>
    <col min="10747" max="10747" width="11.85546875" style="1" customWidth="1"/>
    <col min="10748" max="10748" width="10.42578125" style="1" bestFit="1" customWidth="1"/>
    <col min="10749" max="10750" width="0" style="1" hidden="1" customWidth="1"/>
    <col min="10751" max="10751" width="11.85546875" style="1" customWidth="1"/>
    <col min="10752" max="10752" width="11.7109375" style="1" customWidth="1"/>
    <col min="10753" max="10754" width="0" style="1" hidden="1" customWidth="1"/>
    <col min="10755" max="10755" width="11.85546875" style="1" customWidth="1"/>
    <col min="10756" max="10756" width="10.5703125" style="1" customWidth="1"/>
    <col min="10757" max="10758" width="0" style="1" hidden="1" customWidth="1"/>
    <col min="10759" max="10759" width="11.85546875" style="1" customWidth="1"/>
    <col min="10760" max="10760" width="10.42578125" style="1" bestFit="1" customWidth="1"/>
    <col min="10761" max="10762" width="0" style="1" hidden="1" customWidth="1"/>
    <col min="10763" max="10763" width="11.85546875" style="1" customWidth="1"/>
    <col min="10764" max="10764" width="11.7109375" style="1" customWidth="1"/>
    <col min="10765" max="10766" width="0" style="1" hidden="1" customWidth="1"/>
    <col min="10767" max="10767" width="11.85546875" style="1" customWidth="1"/>
    <col min="10768" max="10768" width="12.28515625" style="1" customWidth="1"/>
    <col min="10769" max="10770" width="0" style="1" hidden="1" customWidth="1"/>
    <col min="10771" max="10771" width="13.42578125" style="1" customWidth="1"/>
    <col min="10772" max="10772" width="11" style="1" customWidth="1"/>
    <col min="10773" max="10774" width="0" style="1" hidden="1" customWidth="1"/>
    <col min="10775" max="10775" width="12" style="1" customWidth="1"/>
    <col min="10776" max="10776" width="11" style="1" customWidth="1"/>
    <col min="10777" max="10778" width="0" style="1" hidden="1" customWidth="1"/>
    <col min="10779" max="10779" width="11.85546875" style="1" customWidth="1"/>
    <col min="10780" max="10780" width="10.7109375" style="1" customWidth="1"/>
    <col min="10781" max="10782" width="0" style="1" hidden="1" customWidth="1"/>
    <col min="10783" max="10783" width="12.7109375" style="1" bestFit="1" customWidth="1"/>
    <col min="10784" max="10784" width="10.42578125" style="1" bestFit="1" customWidth="1"/>
    <col min="10785" max="10786" width="0" style="1" hidden="1" customWidth="1"/>
    <col min="10787" max="10787" width="12.7109375" style="1" bestFit="1" customWidth="1"/>
    <col min="10788" max="10788" width="10.5703125" style="1" customWidth="1"/>
    <col min="10789" max="10790" width="0" style="1" hidden="1" customWidth="1"/>
    <col min="10791" max="10791" width="12.5703125" style="1" customWidth="1"/>
    <col min="10792" max="10792" width="10.5703125" style="1" customWidth="1"/>
    <col min="10793" max="10794" width="0" style="1" hidden="1" customWidth="1"/>
    <col min="10795" max="10795" width="12.28515625" style="1" customWidth="1"/>
    <col min="10796" max="10796" width="12.140625" style="1" customWidth="1"/>
    <col min="10797" max="10798" width="0" style="1" hidden="1" customWidth="1"/>
    <col min="10799" max="10799" width="13" style="1" customWidth="1"/>
    <col min="10800" max="10952" width="9.140625" style="1"/>
    <col min="10953" max="10953" width="1.5703125" style="1" customWidth="1"/>
    <col min="10954" max="10954" width="5.42578125" style="1" customWidth="1"/>
    <col min="10955" max="10955" width="20.85546875" style="1" customWidth="1"/>
    <col min="10956" max="10956" width="11.7109375" style="1" customWidth="1"/>
    <col min="10957" max="10957" width="15.5703125" style="1" customWidth="1"/>
    <col min="10958" max="10958" width="15.7109375" style="1" customWidth="1"/>
    <col min="10959" max="10959" width="7.140625" style="1" customWidth="1"/>
    <col min="10960" max="10960" width="10.7109375" style="1" customWidth="1"/>
    <col min="10961" max="10962" width="0" style="1" hidden="1" customWidth="1"/>
    <col min="10963" max="10963" width="11.85546875" style="1" customWidth="1"/>
    <col min="10964" max="10964" width="10.7109375" style="1" customWidth="1"/>
    <col min="10965" max="10966" width="0" style="1" hidden="1" customWidth="1"/>
    <col min="10967" max="10967" width="11.85546875" style="1" customWidth="1"/>
    <col min="10968" max="10968" width="10.7109375" style="1" customWidth="1"/>
    <col min="10969" max="10970" width="0" style="1" hidden="1" customWidth="1"/>
    <col min="10971" max="10971" width="11.85546875" style="1" customWidth="1"/>
    <col min="10972" max="10972" width="10.7109375" style="1" customWidth="1"/>
    <col min="10973" max="10974" width="0" style="1" hidden="1" customWidth="1"/>
    <col min="10975" max="10975" width="11.85546875" style="1" customWidth="1"/>
    <col min="10976" max="10976" width="10.7109375" style="1" customWidth="1"/>
    <col min="10977" max="10978" width="0" style="1" hidden="1" customWidth="1"/>
    <col min="10979" max="10979" width="11.85546875" style="1" customWidth="1"/>
    <col min="10980" max="10980" width="10.7109375" style="1" customWidth="1"/>
    <col min="10981" max="10982" width="0" style="1" hidden="1" customWidth="1"/>
    <col min="10983" max="10983" width="11.85546875" style="1" customWidth="1"/>
    <col min="10984" max="10984" width="11.42578125" style="1" customWidth="1"/>
    <col min="10985" max="10986" width="0" style="1" hidden="1" customWidth="1"/>
    <col min="10987" max="10987" width="11.85546875" style="1" customWidth="1"/>
    <col min="10988" max="10988" width="12.42578125" style="1" customWidth="1"/>
    <col min="10989" max="10990" width="0" style="1" hidden="1" customWidth="1"/>
    <col min="10991" max="10991" width="11.85546875" style="1" customWidth="1"/>
    <col min="10992" max="10992" width="11.140625" style="1" customWidth="1"/>
    <col min="10993" max="10994" width="0" style="1" hidden="1" customWidth="1"/>
    <col min="10995" max="10995" width="11.85546875" style="1" customWidth="1"/>
    <col min="10996" max="10996" width="10.7109375" style="1" customWidth="1"/>
    <col min="10997" max="10998" width="0" style="1" hidden="1" customWidth="1"/>
    <col min="10999" max="10999" width="11.85546875" style="1" customWidth="1"/>
    <col min="11000" max="11000" width="10.42578125" style="1" bestFit="1" customWidth="1"/>
    <col min="11001" max="11002" width="0" style="1" hidden="1" customWidth="1"/>
    <col min="11003" max="11003" width="11.85546875" style="1" customWidth="1"/>
    <col min="11004" max="11004" width="10.42578125" style="1" bestFit="1" customWidth="1"/>
    <col min="11005" max="11006" width="0" style="1" hidden="1" customWidth="1"/>
    <col min="11007" max="11007" width="11.85546875" style="1" customWidth="1"/>
    <col min="11008" max="11008" width="11.7109375" style="1" customWidth="1"/>
    <col min="11009" max="11010" width="0" style="1" hidden="1" customWidth="1"/>
    <col min="11011" max="11011" width="11.85546875" style="1" customWidth="1"/>
    <col min="11012" max="11012" width="10.5703125" style="1" customWidth="1"/>
    <col min="11013" max="11014" width="0" style="1" hidden="1" customWidth="1"/>
    <col min="11015" max="11015" width="11.85546875" style="1" customWidth="1"/>
    <col min="11016" max="11016" width="10.42578125" style="1" bestFit="1" customWidth="1"/>
    <col min="11017" max="11018" width="0" style="1" hidden="1" customWidth="1"/>
    <col min="11019" max="11019" width="11.85546875" style="1" customWidth="1"/>
    <col min="11020" max="11020" width="11.7109375" style="1" customWidth="1"/>
    <col min="11021" max="11022" width="0" style="1" hidden="1" customWidth="1"/>
    <col min="11023" max="11023" width="11.85546875" style="1" customWidth="1"/>
    <col min="11024" max="11024" width="12.28515625" style="1" customWidth="1"/>
    <col min="11025" max="11026" width="0" style="1" hidden="1" customWidth="1"/>
    <col min="11027" max="11027" width="13.42578125" style="1" customWidth="1"/>
    <col min="11028" max="11028" width="11" style="1" customWidth="1"/>
    <col min="11029" max="11030" width="0" style="1" hidden="1" customWidth="1"/>
    <col min="11031" max="11031" width="12" style="1" customWidth="1"/>
    <col min="11032" max="11032" width="11" style="1" customWidth="1"/>
    <col min="11033" max="11034" width="0" style="1" hidden="1" customWidth="1"/>
    <col min="11035" max="11035" width="11.85546875" style="1" customWidth="1"/>
    <col min="11036" max="11036" width="10.7109375" style="1" customWidth="1"/>
    <col min="11037" max="11038" width="0" style="1" hidden="1" customWidth="1"/>
    <col min="11039" max="11039" width="12.7109375" style="1" bestFit="1" customWidth="1"/>
    <col min="11040" max="11040" width="10.42578125" style="1" bestFit="1" customWidth="1"/>
    <col min="11041" max="11042" width="0" style="1" hidden="1" customWidth="1"/>
    <col min="11043" max="11043" width="12.7109375" style="1" bestFit="1" customWidth="1"/>
    <col min="11044" max="11044" width="10.5703125" style="1" customWidth="1"/>
    <col min="11045" max="11046" width="0" style="1" hidden="1" customWidth="1"/>
    <col min="11047" max="11047" width="12.5703125" style="1" customWidth="1"/>
    <col min="11048" max="11048" width="10.5703125" style="1" customWidth="1"/>
    <col min="11049" max="11050" width="0" style="1" hidden="1" customWidth="1"/>
    <col min="11051" max="11051" width="12.28515625" style="1" customWidth="1"/>
    <col min="11052" max="11052" width="12.140625" style="1" customWidth="1"/>
    <col min="11053" max="11054" width="0" style="1" hidden="1" customWidth="1"/>
    <col min="11055" max="11055" width="13" style="1" customWidth="1"/>
    <col min="11056" max="11208" width="9.140625" style="1"/>
    <col min="11209" max="11209" width="1.5703125" style="1" customWidth="1"/>
    <col min="11210" max="11210" width="5.42578125" style="1" customWidth="1"/>
    <col min="11211" max="11211" width="20.85546875" style="1" customWidth="1"/>
    <col min="11212" max="11212" width="11.7109375" style="1" customWidth="1"/>
    <col min="11213" max="11213" width="15.5703125" style="1" customWidth="1"/>
    <col min="11214" max="11214" width="15.7109375" style="1" customWidth="1"/>
    <col min="11215" max="11215" width="7.140625" style="1" customWidth="1"/>
    <col min="11216" max="11216" width="10.7109375" style="1" customWidth="1"/>
    <col min="11217" max="11218" width="0" style="1" hidden="1" customWidth="1"/>
    <col min="11219" max="11219" width="11.85546875" style="1" customWidth="1"/>
    <col min="11220" max="11220" width="10.7109375" style="1" customWidth="1"/>
    <col min="11221" max="11222" width="0" style="1" hidden="1" customWidth="1"/>
    <col min="11223" max="11223" width="11.85546875" style="1" customWidth="1"/>
    <col min="11224" max="11224" width="10.7109375" style="1" customWidth="1"/>
    <col min="11225" max="11226" width="0" style="1" hidden="1" customWidth="1"/>
    <col min="11227" max="11227" width="11.85546875" style="1" customWidth="1"/>
    <col min="11228" max="11228" width="10.7109375" style="1" customWidth="1"/>
    <col min="11229" max="11230" width="0" style="1" hidden="1" customWidth="1"/>
    <col min="11231" max="11231" width="11.85546875" style="1" customWidth="1"/>
    <col min="11232" max="11232" width="10.7109375" style="1" customWidth="1"/>
    <col min="11233" max="11234" width="0" style="1" hidden="1" customWidth="1"/>
    <col min="11235" max="11235" width="11.85546875" style="1" customWidth="1"/>
    <col min="11236" max="11236" width="10.7109375" style="1" customWidth="1"/>
    <col min="11237" max="11238" width="0" style="1" hidden="1" customWidth="1"/>
    <col min="11239" max="11239" width="11.85546875" style="1" customWidth="1"/>
    <col min="11240" max="11240" width="11.42578125" style="1" customWidth="1"/>
    <col min="11241" max="11242" width="0" style="1" hidden="1" customWidth="1"/>
    <col min="11243" max="11243" width="11.85546875" style="1" customWidth="1"/>
    <col min="11244" max="11244" width="12.42578125" style="1" customWidth="1"/>
    <col min="11245" max="11246" width="0" style="1" hidden="1" customWidth="1"/>
    <col min="11247" max="11247" width="11.85546875" style="1" customWidth="1"/>
    <col min="11248" max="11248" width="11.140625" style="1" customWidth="1"/>
    <col min="11249" max="11250" width="0" style="1" hidden="1" customWidth="1"/>
    <col min="11251" max="11251" width="11.85546875" style="1" customWidth="1"/>
    <col min="11252" max="11252" width="10.7109375" style="1" customWidth="1"/>
    <col min="11253" max="11254" width="0" style="1" hidden="1" customWidth="1"/>
    <col min="11255" max="11255" width="11.85546875" style="1" customWidth="1"/>
    <col min="11256" max="11256" width="10.42578125" style="1" bestFit="1" customWidth="1"/>
    <col min="11257" max="11258" width="0" style="1" hidden="1" customWidth="1"/>
    <col min="11259" max="11259" width="11.85546875" style="1" customWidth="1"/>
    <col min="11260" max="11260" width="10.42578125" style="1" bestFit="1" customWidth="1"/>
    <col min="11261" max="11262" width="0" style="1" hidden="1" customWidth="1"/>
    <col min="11263" max="11263" width="11.85546875" style="1" customWidth="1"/>
    <col min="11264" max="11264" width="11.7109375" style="1" customWidth="1"/>
    <col min="11265" max="11266" width="0" style="1" hidden="1" customWidth="1"/>
    <col min="11267" max="11267" width="11.85546875" style="1" customWidth="1"/>
    <col min="11268" max="11268" width="10.5703125" style="1" customWidth="1"/>
    <col min="11269" max="11270" width="0" style="1" hidden="1" customWidth="1"/>
    <col min="11271" max="11271" width="11.85546875" style="1" customWidth="1"/>
    <col min="11272" max="11272" width="10.42578125" style="1" bestFit="1" customWidth="1"/>
    <col min="11273" max="11274" width="0" style="1" hidden="1" customWidth="1"/>
    <col min="11275" max="11275" width="11.85546875" style="1" customWidth="1"/>
    <col min="11276" max="11276" width="11.7109375" style="1" customWidth="1"/>
    <col min="11277" max="11278" width="0" style="1" hidden="1" customWidth="1"/>
    <col min="11279" max="11279" width="11.85546875" style="1" customWidth="1"/>
    <col min="11280" max="11280" width="12.28515625" style="1" customWidth="1"/>
    <col min="11281" max="11282" width="0" style="1" hidden="1" customWidth="1"/>
    <col min="11283" max="11283" width="13.42578125" style="1" customWidth="1"/>
    <col min="11284" max="11284" width="11" style="1" customWidth="1"/>
    <col min="11285" max="11286" width="0" style="1" hidden="1" customWidth="1"/>
    <col min="11287" max="11287" width="12" style="1" customWidth="1"/>
    <col min="11288" max="11288" width="11" style="1" customWidth="1"/>
    <col min="11289" max="11290" width="0" style="1" hidden="1" customWidth="1"/>
    <col min="11291" max="11291" width="11.85546875" style="1" customWidth="1"/>
    <col min="11292" max="11292" width="10.7109375" style="1" customWidth="1"/>
    <col min="11293" max="11294" width="0" style="1" hidden="1" customWidth="1"/>
    <col min="11295" max="11295" width="12.7109375" style="1" bestFit="1" customWidth="1"/>
    <col min="11296" max="11296" width="10.42578125" style="1" bestFit="1" customWidth="1"/>
    <col min="11297" max="11298" width="0" style="1" hidden="1" customWidth="1"/>
    <col min="11299" max="11299" width="12.7109375" style="1" bestFit="1" customWidth="1"/>
    <col min="11300" max="11300" width="10.5703125" style="1" customWidth="1"/>
    <col min="11301" max="11302" width="0" style="1" hidden="1" customWidth="1"/>
    <col min="11303" max="11303" width="12.5703125" style="1" customWidth="1"/>
    <col min="11304" max="11304" width="10.5703125" style="1" customWidth="1"/>
    <col min="11305" max="11306" width="0" style="1" hidden="1" customWidth="1"/>
    <col min="11307" max="11307" width="12.28515625" style="1" customWidth="1"/>
    <col min="11308" max="11308" width="12.140625" style="1" customWidth="1"/>
    <col min="11309" max="11310" width="0" style="1" hidden="1" customWidth="1"/>
    <col min="11311" max="11311" width="13" style="1" customWidth="1"/>
    <col min="11312" max="11464" width="9.140625" style="1"/>
    <col min="11465" max="11465" width="1.5703125" style="1" customWidth="1"/>
    <col min="11466" max="11466" width="5.42578125" style="1" customWidth="1"/>
    <col min="11467" max="11467" width="20.85546875" style="1" customWidth="1"/>
    <col min="11468" max="11468" width="11.7109375" style="1" customWidth="1"/>
    <col min="11469" max="11469" width="15.5703125" style="1" customWidth="1"/>
    <col min="11470" max="11470" width="15.7109375" style="1" customWidth="1"/>
    <col min="11471" max="11471" width="7.140625" style="1" customWidth="1"/>
    <col min="11472" max="11472" width="10.7109375" style="1" customWidth="1"/>
    <col min="11473" max="11474" width="0" style="1" hidden="1" customWidth="1"/>
    <col min="11475" max="11475" width="11.85546875" style="1" customWidth="1"/>
    <col min="11476" max="11476" width="10.7109375" style="1" customWidth="1"/>
    <col min="11477" max="11478" width="0" style="1" hidden="1" customWidth="1"/>
    <col min="11479" max="11479" width="11.85546875" style="1" customWidth="1"/>
    <col min="11480" max="11480" width="10.7109375" style="1" customWidth="1"/>
    <col min="11481" max="11482" width="0" style="1" hidden="1" customWidth="1"/>
    <col min="11483" max="11483" width="11.85546875" style="1" customWidth="1"/>
    <col min="11484" max="11484" width="10.7109375" style="1" customWidth="1"/>
    <col min="11485" max="11486" width="0" style="1" hidden="1" customWidth="1"/>
    <col min="11487" max="11487" width="11.85546875" style="1" customWidth="1"/>
    <col min="11488" max="11488" width="10.7109375" style="1" customWidth="1"/>
    <col min="11489" max="11490" width="0" style="1" hidden="1" customWidth="1"/>
    <col min="11491" max="11491" width="11.85546875" style="1" customWidth="1"/>
    <col min="11492" max="11492" width="10.7109375" style="1" customWidth="1"/>
    <col min="11493" max="11494" width="0" style="1" hidden="1" customWidth="1"/>
    <col min="11495" max="11495" width="11.85546875" style="1" customWidth="1"/>
    <col min="11496" max="11496" width="11.42578125" style="1" customWidth="1"/>
    <col min="11497" max="11498" width="0" style="1" hidden="1" customWidth="1"/>
    <col min="11499" max="11499" width="11.85546875" style="1" customWidth="1"/>
    <col min="11500" max="11500" width="12.42578125" style="1" customWidth="1"/>
    <col min="11501" max="11502" width="0" style="1" hidden="1" customWidth="1"/>
    <col min="11503" max="11503" width="11.85546875" style="1" customWidth="1"/>
    <col min="11504" max="11504" width="11.140625" style="1" customWidth="1"/>
    <col min="11505" max="11506" width="0" style="1" hidden="1" customWidth="1"/>
    <col min="11507" max="11507" width="11.85546875" style="1" customWidth="1"/>
    <col min="11508" max="11508" width="10.7109375" style="1" customWidth="1"/>
    <col min="11509" max="11510" width="0" style="1" hidden="1" customWidth="1"/>
    <col min="11511" max="11511" width="11.85546875" style="1" customWidth="1"/>
    <col min="11512" max="11512" width="10.42578125" style="1" bestFit="1" customWidth="1"/>
    <col min="11513" max="11514" width="0" style="1" hidden="1" customWidth="1"/>
    <col min="11515" max="11515" width="11.85546875" style="1" customWidth="1"/>
    <col min="11516" max="11516" width="10.42578125" style="1" bestFit="1" customWidth="1"/>
    <col min="11517" max="11518" width="0" style="1" hidden="1" customWidth="1"/>
    <col min="11519" max="11519" width="11.85546875" style="1" customWidth="1"/>
    <col min="11520" max="11520" width="11.7109375" style="1" customWidth="1"/>
    <col min="11521" max="11522" width="0" style="1" hidden="1" customWidth="1"/>
    <col min="11523" max="11523" width="11.85546875" style="1" customWidth="1"/>
    <col min="11524" max="11524" width="10.5703125" style="1" customWidth="1"/>
    <col min="11525" max="11526" width="0" style="1" hidden="1" customWidth="1"/>
    <col min="11527" max="11527" width="11.85546875" style="1" customWidth="1"/>
    <col min="11528" max="11528" width="10.42578125" style="1" bestFit="1" customWidth="1"/>
    <col min="11529" max="11530" width="0" style="1" hidden="1" customWidth="1"/>
    <col min="11531" max="11531" width="11.85546875" style="1" customWidth="1"/>
    <col min="11532" max="11532" width="11.7109375" style="1" customWidth="1"/>
    <col min="11533" max="11534" width="0" style="1" hidden="1" customWidth="1"/>
    <col min="11535" max="11535" width="11.85546875" style="1" customWidth="1"/>
    <col min="11536" max="11536" width="12.28515625" style="1" customWidth="1"/>
    <col min="11537" max="11538" width="0" style="1" hidden="1" customWidth="1"/>
    <col min="11539" max="11539" width="13.42578125" style="1" customWidth="1"/>
    <col min="11540" max="11540" width="11" style="1" customWidth="1"/>
    <col min="11541" max="11542" width="0" style="1" hidden="1" customWidth="1"/>
    <col min="11543" max="11543" width="12" style="1" customWidth="1"/>
    <col min="11544" max="11544" width="11" style="1" customWidth="1"/>
    <col min="11545" max="11546" width="0" style="1" hidden="1" customWidth="1"/>
    <col min="11547" max="11547" width="11.85546875" style="1" customWidth="1"/>
    <col min="11548" max="11548" width="10.7109375" style="1" customWidth="1"/>
    <col min="11549" max="11550" width="0" style="1" hidden="1" customWidth="1"/>
    <col min="11551" max="11551" width="12.7109375" style="1" bestFit="1" customWidth="1"/>
    <col min="11552" max="11552" width="10.42578125" style="1" bestFit="1" customWidth="1"/>
    <col min="11553" max="11554" width="0" style="1" hidden="1" customWidth="1"/>
    <col min="11555" max="11555" width="12.7109375" style="1" bestFit="1" customWidth="1"/>
    <col min="11556" max="11556" width="10.5703125" style="1" customWidth="1"/>
    <col min="11557" max="11558" width="0" style="1" hidden="1" customWidth="1"/>
    <col min="11559" max="11559" width="12.5703125" style="1" customWidth="1"/>
    <col min="11560" max="11560" width="10.5703125" style="1" customWidth="1"/>
    <col min="11561" max="11562" width="0" style="1" hidden="1" customWidth="1"/>
    <col min="11563" max="11563" width="12.28515625" style="1" customWidth="1"/>
    <col min="11564" max="11564" width="12.140625" style="1" customWidth="1"/>
    <col min="11565" max="11566" width="0" style="1" hidden="1" customWidth="1"/>
    <col min="11567" max="11567" width="13" style="1" customWidth="1"/>
    <col min="11568" max="11720" width="9.140625" style="1"/>
    <col min="11721" max="11721" width="1.5703125" style="1" customWidth="1"/>
    <col min="11722" max="11722" width="5.42578125" style="1" customWidth="1"/>
    <col min="11723" max="11723" width="20.85546875" style="1" customWidth="1"/>
    <col min="11724" max="11724" width="11.7109375" style="1" customWidth="1"/>
    <col min="11725" max="11725" width="15.5703125" style="1" customWidth="1"/>
    <col min="11726" max="11726" width="15.7109375" style="1" customWidth="1"/>
    <col min="11727" max="11727" width="7.140625" style="1" customWidth="1"/>
    <col min="11728" max="11728" width="10.7109375" style="1" customWidth="1"/>
    <col min="11729" max="11730" width="0" style="1" hidden="1" customWidth="1"/>
    <col min="11731" max="11731" width="11.85546875" style="1" customWidth="1"/>
    <col min="11732" max="11732" width="10.7109375" style="1" customWidth="1"/>
    <col min="11733" max="11734" width="0" style="1" hidden="1" customWidth="1"/>
    <col min="11735" max="11735" width="11.85546875" style="1" customWidth="1"/>
    <col min="11736" max="11736" width="10.7109375" style="1" customWidth="1"/>
    <col min="11737" max="11738" width="0" style="1" hidden="1" customWidth="1"/>
    <col min="11739" max="11739" width="11.85546875" style="1" customWidth="1"/>
    <col min="11740" max="11740" width="10.7109375" style="1" customWidth="1"/>
    <col min="11741" max="11742" width="0" style="1" hidden="1" customWidth="1"/>
    <col min="11743" max="11743" width="11.85546875" style="1" customWidth="1"/>
    <col min="11744" max="11744" width="10.7109375" style="1" customWidth="1"/>
    <col min="11745" max="11746" width="0" style="1" hidden="1" customWidth="1"/>
    <col min="11747" max="11747" width="11.85546875" style="1" customWidth="1"/>
    <col min="11748" max="11748" width="10.7109375" style="1" customWidth="1"/>
    <col min="11749" max="11750" width="0" style="1" hidden="1" customWidth="1"/>
    <col min="11751" max="11751" width="11.85546875" style="1" customWidth="1"/>
    <col min="11752" max="11752" width="11.42578125" style="1" customWidth="1"/>
    <col min="11753" max="11754" width="0" style="1" hidden="1" customWidth="1"/>
    <col min="11755" max="11755" width="11.85546875" style="1" customWidth="1"/>
    <col min="11756" max="11756" width="12.42578125" style="1" customWidth="1"/>
    <col min="11757" max="11758" width="0" style="1" hidden="1" customWidth="1"/>
    <col min="11759" max="11759" width="11.85546875" style="1" customWidth="1"/>
    <col min="11760" max="11760" width="11.140625" style="1" customWidth="1"/>
    <col min="11761" max="11762" width="0" style="1" hidden="1" customWidth="1"/>
    <col min="11763" max="11763" width="11.85546875" style="1" customWidth="1"/>
    <col min="11764" max="11764" width="10.7109375" style="1" customWidth="1"/>
    <col min="11765" max="11766" width="0" style="1" hidden="1" customWidth="1"/>
    <col min="11767" max="11767" width="11.85546875" style="1" customWidth="1"/>
    <col min="11768" max="11768" width="10.42578125" style="1" bestFit="1" customWidth="1"/>
    <col min="11769" max="11770" width="0" style="1" hidden="1" customWidth="1"/>
    <col min="11771" max="11771" width="11.85546875" style="1" customWidth="1"/>
    <col min="11772" max="11772" width="10.42578125" style="1" bestFit="1" customWidth="1"/>
    <col min="11773" max="11774" width="0" style="1" hidden="1" customWidth="1"/>
    <col min="11775" max="11775" width="11.85546875" style="1" customWidth="1"/>
    <col min="11776" max="11776" width="11.7109375" style="1" customWidth="1"/>
    <col min="11777" max="11778" width="0" style="1" hidden="1" customWidth="1"/>
    <col min="11779" max="11779" width="11.85546875" style="1" customWidth="1"/>
    <col min="11780" max="11780" width="10.5703125" style="1" customWidth="1"/>
    <col min="11781" max="11782" width="0" style="1" hidden="1" customWidth="1"/>
    <col min="11783" max="11783" width="11.85546875" style="1" customWidth="1"/>
    <col min="11784" max="11784" width="10.42578125" style="1" bestFit="1" customWidth="1"/>
    <col min="11785" max="11786" width="0" style="1" hidden="1" customWidth="1"/>
    <col min="11787" max="11787" width="11.85546875" style="1" customWidth="1"/>
    <col min="11788" max="11788" width="11.7109375" style="1" customWidth="1"/>
    <col min="11789" max="11790" width="0" style="1" hidden="1" customWidth="1"/>
    <col min="11791" max="11791" width="11.85546875" style="1" customWidth="1"/>
    <col min="11792" max="11792" width="12.28515625" style="1" customWidth="1"/>
    <col min="11793" max="11794" width="0" style="1" hidden="1" customWidth="1"/>
    <col min="11795" max="11795" width="13.42578125" style="1" customWidth="1"/>
    <col min="11796" max="11796" width="11" style="1" customWidth="1"/>
    <col min="11797" max="11798" width="0" style="1" hidden="1" customWidth="1"/>
    <col min="11799" max="11799" width="12" style="1" customWidth="1"/>
    <col min="11800" max="11800" width="11" style="1" customWidth="1"/>
    <col min="11801" max="11802" width="0" style="1" hidden="1" customWidth="1"/>
    <col min="11803" max="11803" width="11.85546875" style="1" customWidth="1"/>
    <col min="11804" max="11804" width="10.7109375" style="1" customWidth="1"/>
    <col min="11805" max="11806" width="0" style="1" hidden="1" customWidth="1"/>
    <col min="11807" max="11807" width="12.7109375" style="1" bestFit="1" customWidth="1"/>
    <col min="11808" max="11808" width="10.42578125" style="1" bestFit="1" customWidth="1"/>
    <col min="11809" max="11810" width="0" style="1" hidden="1" customWidth="1"/>
    <col min="11811" max="11811" width="12.7109375" style="1" bestFit="1" customWidth="1"/>
    <col min="11812" max="11812" width="10.5703125" style="1" customWidth="1"/>
    <col min="11813" max="11814" width="0" style="1" hidden="1" customWidth="1"/>
    <col min="11815" max="11815" width="12.5703125" style="1" customWidth="1"/>
    <col min="11816" max="11816" width="10.5703125" style="1" customWidth="1"/>
    <col min="11817" max="11818" width="0" style="1" hidden="1" customWidth="1"/>
    <col min="11819" max="11819" width="12.28515625" style="1" customWidth="1"/>
    <col min="11820" max="11820" width="12.140625" style="1" customWidth="1"/>
    <col min="11821" max="11822" width="0" style="1" hidden="1" customWidth="1"/>
    <col min="11823" max="11823" width="13" style="1" customWidth="1"/>
    <col min="11824" max="11976" width="9.140625" style="1"/>
    <col min="11977" max="11977" width="1.5703125" style="1" customWidth="1"/>
    <col min="11978" max="11978" width="5.42578125" style="1" customWidth="1"/>
    <col min="11979" max="11979" width="20.85546875" style="1" customWidth="1"/>
    <col min="11980" max="11980" width="11.7109375" style="1" customWidth="1"/>
    <col min="11981" max="11981" width="15.5703125" style="1" customWidth="1"/>
    <col min="11982" max="11982" width="15.7109375" style="1" customWidth="1"/>
    <col min="11983" max="11983" width="7.140625" style="1" customWidth="1"/>
    <col min="11984" max="11984" width="10.7109375" style="1" customWidth="1"/>
    <col min="11985" max="11986" width="0" style="1" hidden="1" customWidth="1"/>
    <col min="11987" max="11987" width="11.85546875" style="1" customWidth="1"/>
    <col min="11988" max="11988" width="10.7109375" style="1" customWidth="1"/>
    <col min="11989" max="11990" width="0" style="1" hidden="1" customWidth="1"/>
    <col min="11991" max="11991" width="11.85546875" style="1" customWidth="1"/>
    <col min="11992" max="11992" width="10.7109375" style="1" customWidth="1"/>
    <col min="11993" max="11994" width="0" style="1" hidden="1" customWidth="1"/>
    <col min="11995" max="11995" width="11.85546875" style="1" customWidth="1"/>
    <col min="11996" max="11996" width="10.7109375" style="1" customWidth="1"/>
    <col min="11997" max="11998" width="0" style="1" hidden="1" customWidth="1"/>
    <col min="11999" max="11999" width="11.85546875" style="1" customWidth="1"/>
    <col min="12000" max="12000" width="10.7109375" style="1" customWidth="1"/>
    <col min="12001" max="12002" width="0" style="1" hidden="1" customWidth="1"/>
    <col min="12003" max="12003" width="11.85546875" style="1" customWidth="1"/>
    <col min="12004" max="12004" width="10.7109375" style="1" customWidth="1"/>
    <col min="12005" max="12006" width="0" style="1" hidden="1" customWidth="1"/>
    <col min="12007" max="12007" width="11.85546875" style="1" customWidth="1"/>
    <col min="12008" max="12008" width="11.42578125" style="1" customWidth="1"/>
    <col min="12009" max="12010" width="0" style="1" hidden="1" customWidth="1"/>
    <col min="12011" max="12011" width="11.85546875" style="1" customWidth="1"/>
    <col min="12012" max="12012" width="12.42578125" style="1" customWidth="1"/>
    <col min="12013" max="12014" width="0" style="1" hidden="1" customWidth="1"/>
    <col min="12015" max="12015" width="11.85546875" style="1" customWidth="1"/>
    <col min="12016" max="12016" width="11.140625" style="1" customWidth="1"/>
    <col min="12017" max="12018" width="0" style="1" hidden="1" customWidth="1"/>
    <col min="12019" max="12019" width="11.85546875" style="1" customWidth="1"/>
    <col min="12020" max="12020" width="10.7109375" style="1" customWidth="1"/>
    <col min="12021" max="12022" width="0" style="1" hidden="1" customWidth="1"/>
    <col min="12023" max="12023" width="11.85546875" style="1" customWidth="1"/>
    <col min="12024" max="12024" width="10.42578125" style="1" bestFit="1" customWidth="1"/>
    <col min="12025" max="12026" width="0" style="1" hidden="1" customWidth="1"/>
    <col min="12027" max="12027" width="11.85546875" style="1" customWidth="1"/>
    <col min="12028" max="12028" width="10.42578125" style="1" bestFit="1" customWidth="1"/>
    <col min="12029" max="12030" width="0" style="1" hidden="1" customWidth="1"/>
    <col min="12031" max="12031" width="11.85546875" style="1" customWidth="1"/>
    <col min="12032" max="12032" width="11.7109375" style="1" customWidth="1"/>
    <col min="12033" max="12034" width="0" style="1" hidden="1" customWidth="1"/>
    <col min="12035" max="12035" width="11.85546875" style="1" customWidth="1"/>
    <col min="12036" max="12036" width="10.5703125" style="1" customWidth="1"/>
    <col min="12037" max="12038" width="0" style="1" hidden="1" customWidth="1"/>
    <col min="12039" max="12039" width="11.85546875" style="1" customWidth="1"/>
    <col min="12040" max="12040" width="10.42578125" style="1" bestFit="1" customWidth="1"/>
    <col min="12041" max="12042" width="0" style="1" hidden="1" customWidth="1"/>
    <col min="12043" max="12043" width="11.85546875" style="1" customWidth="1"/>
    <col min="12044" max="12044" width="11.7109375" style="1" customWidth="1"/>
    <col min="12045" max="12046" width="0" style="1" hidden="1" customWidth="1"/>
    <col min="12047" max="12047" width="11.85546875" style="1" customWidth="1"/>
    <col min="12048" max="12048" width="12.28515625" style="1" customWidth="1"/>
    <col min="12049" max="12050" width="0" style="1" hidden="1" customWidth="1"/>
    <col min="12051" max="12051" width="13.42578125" style="1" customWidth="1"/>
    <col min="12052" max="12052" width="11" style="1" customWidth="1"/>
    <col min="12053" max="12054" width="0" style="1" hidden="1" customWidth="1"/>
    <col min="12055" max="12055" width="12" style="1" customWidth="1"/>
    <col min="12056" max="12056" width="11" style="1" customWidth="1"/>
    <col min="12057" max="12058" width="0" style="1" hidden="1" customWidth="1"/>
    <col min="12059" max="12059" width="11.85546875" style="1" customWidth="1"/>
    <col min="12060" max="12060" width="10.7109375" style="1" customWidth="1"/>
    <col min="12061" max="12062" width="0" style="1" hidden="1" customWidth="1"/>
    <col min="12063" max="12063" width="12.7109375" style="1" bestFit="1" customWidth="1"/>
    <col min="12064" max="12064" width="10.42578125" style="1" bestFit="1" customWidth="1"/>
    <col min="12065" max="12066" width="0" style="1" hidden="1" customWidth="1"/>
    <col min="12067" max="12067" width="12.7109375" style="1" bestFit="1" customWidth="1"/>
    <col min="12068" max="12068" width="10.5703125" style="1" customWidth="1"/>
    <col min="12069" max="12070" width="0" style="1" hidden="1" customWidth="1"/>
    <col min="12071" max="12071" width="12.5703125" style="1" customWidth="1"/>
    <col min="12072" max="12072" width="10.5703125" style="1" customWidth="1"/>
    <col min="12073" max="12074" width="0" style="1" hidden="1" customWidth="1"/>
    <col min="12075" max="12075" width="12.28515625" style="1" customWidth="1"/>
    <col min="12076" max="12076" width="12.140625" style="1" customWidth="1"/>
    <col min="12077" max="12078" width="0" style="1" hidden="1" customWidth="1"/>
    <col min="12079" max="12079" width="13" style="1" customWidth="1"/>
    <col min="12080" max="12232" width="9.140625" style="1"/>
    <col min="12233" max="12233" width="1.5703125" style="1" customWidth="1"/>
    <col min="12234" max="12234" width="5.42578125" style="1" customWidth="1"/>
    <col min="12235" max="12235" width="20.85546875" style="1" customWidth="1"/>
    <col min="12236" max="12236" width="11.7109375" style="1" customWidth="1"/>
    <col min="12237" max="12237" width="15.5703125" style="1" customWidth="1"/>
    <col min="12238" max="12238" width="15.7109375" style="1" customWidth="1"/>
    <col min="12239" max="12239" width="7.140625" style="1" customWidth="1"/>
    <col min="12240" max="12240" width="10.7109375" style="1" customWidth="1"/>
    <col min="12241" max="12242" width="0" style="1" hidden="1" customWidth="1"/>
    <col min="12243" max="12243" width="11.85546875" style="1" customWidth="1"/>
    <col min="12244" max="12244" width="10.7109375" style="1" customWidth="1"/>
    <col min="12245" max="12246" width="0" style="1" hidden="1" customWidth="1"/>
    <col min="12247" max="12247" width="11.85546875" style="1" customWidth="1"/>
    <col min="12248" max="12248" width="10.7109375" style="1" customWidth="1"/>
    <col min="12249" max="12250" width="0" style="1" hidden="1" customWidth="1"/>
    <col min="12251" max="12251" width="11.85546875" style="1" customWidth="1"/>
    <col min="12252" max="12252" width="10.7109375" style="1" customWidth="1"/>
    <col min="12253" max="12254" width="0" style="1" hidden="1" customWidth="1"/>
    <col min="12255" max="12255" width="11.85546875" style="1" customWidth="1"/>
    <col min="12256" max="12256" width="10.7109375" style="1" customWidth="1"/>
    <col min="12257" max="12258" width="0" style="1" hidden="1" customWidth="1"/>
    <col min="12259" max="12259" width="11.85546875" style="1" customWidth="1"/>
    <col min="12260" max="12260" width="10.7109375" style="1" customWidth="1"/>
    <col min="12261" max="12262" width="0" style="1" hidden="1" customWidth="1"/>
    <col min="12263" max="12263" width="11.85546875" style="1" customWidth="1"/>
    <col min="12264" max="12264" width="11.42578125" style="1" customWidth="1"/>
    <col min="12265" max="12266" width="0" style="1" hidden="1" customWidth="1"/>
    <col min="12267" max="12267" width="11.85546875" style="1" customWidth="1"/>
    <col min="12268" max="12268" width="12.42578125" style="1" customWidth="1"/>
    <col min="12269" max="12270" width="0" style="1" hidden="1" customWidth="1"/>
    <col min="12271" max="12271" width="11.85546875" style="1" customWidth="1"/>
    <col min="12272" max="12272" width="11.140625" style="1" customWidth="1"/>
    <col min="12273" max="12274" width="0" style="1" hidden="1" customWidth="1"/>
    <col min="12275" max="12275" width="11.85546875" style="1" customWidth="1"/>
    <col min="12276" max="12276" width="10.7109375" style="1" customWidth="1"/>
    <col min="12277" max="12278" width="0" style="1" hidden="1" customWidth="1"/>
    <col min="12279" max="12279" width="11.85546875" style="1" customWidth="1"/>
    <col min="12280" max="12280" width="10.42578125" style="1" bestFit="1" customWidth="1"/>
    <col min="12281" max="12282" width="0" style="1" hidden="1" customWidth="1"/>
    <col min="12283" max="12283" width="11.85546875" style="1" customWidth="1"/>
    <col min="12284" max="12284" width="10.42578125" style="1" bestFit="1" customWidth="1"/>
    <col min="12285" max="12286" width="0" style="1" hidden="1" customWidth="1"/>
    <col min="12287" max="12287" width="11.85546875" style="1" customWidth="1"/>
    <col min="12288" max="12288" width="11.7109375" style="1" customWidth="1"/>
    <col min="12289" max="12290" width="0" style="1" hidden="1" customWidth="1"/>
    <col min="12291" max="12291" width="11.85546875" style="1" customWidth="1"/>
    <col min="12292" max="12292" width="10.5703125" style="1" customWidth="1"/>
    <col min="12293" max="12294" width="0" style="1" hidden="1" customWidth="1"/>
    <col min="12295" max="12295" width="11.85546875" style="1" customWidth="1"/>
    <col min="12296" max="12296" width="10.42578125" style="1" bestFit="1" customWidth="1"/>
    <col min="12297" max="12298" width="0" style="1" hidden="1" customWidth="1"/>
    <col min="12299" max="12299" width="11.85546875" style="1" customWidth="1"/>
    <col min="12300" max="12300" width="11.7109375" style="1" customWidth="1"/>
    <col min="12301" max="12302" width="0" style="1" hidden="1" customWidth="1"/>
    <col min="12303" max="12303" width="11.85546875" style="1" customWidth="1"/>
    <col min="12304" max="12304" width="12.28515625" style="1" customWidth="1"/>
    <col min="12305" max="12306" width="0" style="1" hidden="1" customWidth="1"/>
    <col min="12307" max="12307" width="13.42578125" style="1" customWidth="1"/>
    <col min="12308" max="12308" width="11" style="1" customWidth="1"/>
    <col min="12309" max="12310" width="0" style="1" hidden="1" customWidth="1"/>
    <col min="12311" max="12311" width="12" style="1" customWidth="1"/>
    <col min="12312" max="12312" width="11" style="1" customWidth="1"/>
    <col min="12313" max="12314" width="0" style="1" hidden="1" customWidth="1"/>
    <col min="12315" max="12315" width="11.85546875" style="1" customWidth="1"/>
    <col min="12316" max="12316" width="10.7109375" style="1" customWidth="1"/>
    <col min="12317" max="12318" width="0" style="1" hidden="1" customWidth="1"/>
    <col min="12319" max="12319" width="12.7109375" style="1" bestFit="1" customWidth="1"/>
    <col min="12320" max="12320" width="10.42578125" style="1" bestFit="1" customWidth="1"/>
    <col min="12321" max="12322" width="0" style="1" hidden="1" customWidth="1"/>
    <col min="12323" max="12323" width="12.7109375" style="1" bestFit="1" customWidth="1"/>
    <col min="12324" max="12324" width="10.5703125" style="1" customWidth="1"/>
    <col min="12325" max="12326" width="0" style="1" hidden="1" customWidth="1"/>
    <col min="12327" max="12327" width="12.5703125" style="1" customWidth="1"/>
    <col min="12328" max="12328" width="10.5703125" style="1" customWidth="1"/>
    <col min="12329" max="12330" width="0" style="1" hidden="1" customWidth="1"/>
    <col min="12331" max="12331" width="12.28515625" style="1" customWidth="1"/>
    <col min="12332" max="12332" width="12.140625" style="1" customWidth="1"/>
    <col min="12333" max="12334" width="0" style="1" hidden="1" customWidth="1"/>
    <col min="12335" max="12335" width="13" style="1" customWidth="1"/>
    <col min="12336" max="12488" width="9.140625" style="1"/>
    <col min="12489" max="12489" width="1.5703125" style="1" customWidth="1"/>
    <col min="12490" max="12490" width="5.42578125" style="1" customWidth="1"/>
    <col min="12491" max="12491" width="20.85546875" style="1" customWidth="1"/>
    <col min="12492" max="12492" width="11.7109375" style="1" customWidth="1"/>
    <col min="12493" max="12493" width="15.5703125" style="1" customWidth="1"/>
    <col min="12494" max="12494" width="15.7109375" style="1" customWidth="1"/>
    <col min="12495" max="12495" width="7.140625" style="1" customWidth="1"/>
    <col min="12496" max="12496" width="10.7109375" style="1" customWidth="1"/>
    <col min="12497" max="12498" width="0" style="1" hidden="1" customWidth="1"/>
    <col min="12499" max="12499" width="11.85546875" style="1" customWidth="1"/>
    <col min="12500" max="12500" width="10.7109375" style="1" customWidth="1"/>
    <col min="12501" max="12502" width="0" style="1" hidden="1" customWidth="1"/>
    <col min="12503" max="12503" width="11.85546875" style="1" customWidth="1"/>
    <col min="12504" max="12504" width="10.7109375" style="1" customWidth="1"/>
    <col min="12505" max="12506" width="0" style="1" hidden="1" customWidth="1"/>
    <col min="12507" max="12507" width="11.85546875" style="1" customWidth="1"/>
    <col min="12508" max="12508" width="10.7109375" style="1" customWidth="1"/>
    <col min="12509" max="12510" width="0" style="1" hidden="1" customWidth="1"/>
    <col min="12511" max="12511" width="11.85546875" style="1" customWidth="1"/>
    <col min="12512" max="12512" width="10.7109375" style="1" customWidth="1"/>
    <col min="12513" max="12514" width="0" style="1" hidden="1" customWidth="1"/>
    <col min="12515" max="12515" width="11.85546875" style="1" customWidth="1"/>
    <col min="12516" max="12516" width="10.7109375" style="1" customWidth="1"/>
    <col min="12517" max="12518" width="0" style="1" hidden="1" customWidth="1"/>
    <col min="12519" max="12519" width="11.85546875" style="1" customWidth="1"/>
    <col min="12520" max="12520" width="11.42578125" style="1" customWidth="1"/>
    <col min="12521" max="12522" width="0" style="1" hidden="1" customWidth="1"/>
    <col min="12523" max="12523" width="11.85546875" style="1" customWidth="1"/>
    <col min="12524" max="12524" width="12.42578125" style="1" customWidth="1"/>
    <col min="12525" max="12526" width="0" style="1" hidden="1" customWidth="1"/>
    <col min="12527" max="12527" width="11.85546875" style="1" customWidth="1"/>
    <col min="12528" max="12528" width="11.140625" style="1" customWidth="1"/>
    <col min="12529" max="12530" width="0" style="1" hidden="1" customWidth="1"/>
    <col min="12531" max="12531" width="11.85546875" style="1" customWidth="1"/>
    <col min="12532" max="12532" width="10.7109375" style="1" customWidth="1"/>
    <col min="12533" max="12534" width="0" style="1" hidden="1" customWidth="1"/>
    <col min="12535" max="12535" width="11.85546875" style="1" customWidth="1"/>
    <col min="12536" max="12536" width="10.42578125" style="1" bestFit="1" customWidth="1"/>
    <col min="12537" max="12538" width="0" style="1" hidden="1" customWidth="1"/>
    <col min="12539" max="12539" width="11.85546875" style="1" customWidth="1"/>
    <col min="12540" max="12540" width="10.42578125" style="1" bestFit="1" customWidth="1"/>
    <col min="12541" max="12542" width="0" style="1" hidden="1" customWidth="1"/>
    <col min="12543" max="12543" width="11.85546875" style="1" customWidth="1"/>
    <col min="12544" max="12544" width="11.7109375" style="1" customWidth="1"/>
    <col min="12545" max="12546" width="0" style="1" hidden="1" customWidth="1"/>
    <col min="12547" max="12547" width="11.85546875" style="1" customWidth="1"/>
    <col min="12548" max="12548" width="10.5703125" style="1" customWidth="1"/>
    <col min="12549" max="12550" width="0" style="1" hidden="1" customWidth="1"/>
    <col min="12551" max="12551" width="11.85546875" style="1" customWidth="1"/>
    <col min="12552" max="12552" width="10.42578125" style="1" bestFit="1" customWidth="1"/>
    <col min="12553" max="12554" width="0" style="1" hidden="1" customWidth="1"/>
    <col min="12555" max="12555" width="11.85546875" style="1" customWidth="1"/>
    <col min="12556" max="12556" width="11.7109375" style="1" customWidth="1"/>
    <col min="12557" max="12558" width="0" style="1" hidden="1" customWidth="1"/>
    <col min="12559" max="12559" width="11.85546875" style="1" customWidth="1"/>
    <col min="12560" max="12560" width="12.28515625" style="1" customWidth="1"/>
    <col min="12561" max="12562" width="0" style="1" hidden="1" customWidth="1"/>
    <col min="12563" max="12563" width="13.42578125" style="1" customWidth="1"/>
    <col min="12564" max="12564" width="11" style="1" customWidth="1"/>
    <col min="12565" max="12566" width="0" style="1" hidden="1" customWidth="1"/>
    <col min="12567" max="12567" width="12" style="1" customWidth="1"/>
    <col min="12568" max="12568" width="11" style="1" customWidth="1"/>
    <col min="12569" max="12570" width="0" style="1" hidden="1" customWidth="1"/>
    <col min="12571" max="12571" width="11.85546875" style="1" customWidth="1"/>
    <col min="12572" max="12572" width="10.7109375" style="1" customWidth="1"/>
    <col min="12573" max="12574" width="0" style="1" hidden="1" customWidth="1"/>
    <col min="12575" max="12575" width="12.7109375" style="1" bestFit="1" customWidth="1"/>
    <col min="12576" max="12576" width="10.42578125" style="1" bestFit="1" customWidth="1"/>
    <col min="12577" max="12578" width="0" style="1" hidden="1" customWidth="1"/>
    <col min="12579" max="12579" width="12.7109375" style="1" bestFit="1" customWidth="1"/>
    <col min="12580" max="12580" width="10.5703125" style="1" customWidth="1"/>
    <col min="12581" max="12582" width="0" style="1" hidden="1" customWidth="1"/>
    <col min="12583" max="12583" width="12.5703125" style="1" customWidth="1"/>
    <col min="12584" max="12584" width="10.5703125" style="1" customWidth="1"/>
    <col min="12585" max="12586" width="0" style="1" hidden="1" customWidth="1"/>
    <col min="12587" max="12587" width="12.28515625" style="1" customWidth="1"/>
    <col min="12588" max="12588" width="12.140625" style="1" customWidth="1"/>
    <col min="12589" max="12590" width="0" style="1" hidden="1" customWidth="1"/>
    <col min="12591" max="12591" width="13" style="1" customWidth="1"/>
    <col min="12592" max="12744" width="9.140625" style="1"/>
    <col min="12745" max="12745" width="1.5703125" style="1" customWidth="1"/>
    <col min="12746" max="12746" width="5.42578125" style="1" customWidth="1"/>
    <col min="12747" max="12747" width="20.85546875" style="1" customWidth="1"/>
    <col min="12748" max="12748" width="11.7109375" style="1" customWidth="1"/>
    <col min="12749" max="12749" width="15.5703125" style="1" customWidth="1"/>
    <col min="12750" max="12750" width="15.7109375" style="1" customWidth="1"/>
    <col min="12751" max="12751" width="7.140625" style="1" customWidth="1"/>
    <col min="12752" max="12752" width="10.7109375" style="1" customWidth="1"/>
    <col min="12753" max="12754" width="0" style="1" hidden="1" customWidth="1"/>
    <col min="12755" max="12755" width="11.85546875" style="1" customWidth="1"/>
    <col min="12756" max="12756" width="10.7109375" style="1" customWidth="1"/>
    <col min="12757" max="12758" width="0" style="1" hidden="1" customWidth="1"/>
    <col min="12759" max="12759" width="11.85546875" style="1" customWidth="1"/>
    <col min="12760" max="12760" width="10.7109375" style="1" customWidth="1"/>
    <col min="12761" max="12762" width="0" style="1" hidden="1" customWidth="1"/>
    <col min="12763" max="12763" width="11.85546875" style="1" customWidth="1"/>
    <col min="12764" max="12764" width="10.7109375" style="1" customWidth="1"/>
    <col min="12765" max="12766" width="0" style="1" hidden="1" customWidth="1"/>
    <col min="12767" max="12767" width="11.85546875" style="1" customWidth="1"/>
    <col min="12768" max="12768" width="10.7109375" style="1" customWidth="1"/>
    <col min="12769" max="12770" width="0" style="1" hidden="1" customWidth="1"/>
    <col min="12771" max="12771" width="11.85546875" style="1" customWidth="1"/>
    <col min="12772" max="12772" width="10.7109375" style="1" customWidth="1"/>
    <col min="12773" max="12774" width="0" style="1" hidden="1" customWidth="1"/>
    <col min="12775" max="12775" width="11.85546875" style="1" customWidth="1"/>
    <col min="12776" max="12776" width="11.42578125" style="1" customWidth="1"/>
    <col min="12777" max="12778" width="0" style="1" hidden="1" customWidth="1"/>
    <col min="12779" max="12779" width="11.85546875" style="1" customWidth="1"/>
    <col min="12780" max="12780" width="12.42578125" style="1" customWidth="1"/>
    <col min="12781" max="12782" width="0" style="1" hidden="1" customWidth="1"/>
    <col min="12783" max="12783" width="11.85546875" style="1" customWidth="1"/>
    <col min="12784" max="12784" width="11.140625" style="1" customWidth="1"/>
    <col min="12785" max="12786" width="0" style="1" hidden="1" customWidth="1"/>
    <col min="12787" max="12787" width="11.85546875" style="1" customWidth="1"/>
    <col min="12788" max="12788" width="10.7109375" style="1" customWidth="1"/>
    <col min="12789" max="12790" width="0" style="1" hidden="1" customWidth="1"/>
    <col min="12791" max="12791" width="11.85546875" style="1" customWidth="1"/>
    <col min="12792" max="12792" width="10.42578125" style="1" bestFit="1" customWidth="1"/>
    <col min="12793" max="12794" width="0" style="1" hidden="1" customWidth="1"/>
    <col min="12795" max="12795" width="11.85546875" style="1" customWidth="1"/>
    <col min="12796" max="12796" width="10.42578125" style="1" bestFit="1" customWidth="1"/>
    <col min="12797" max="12798" width="0" style="1" hidden="1" customWidth="1"/>
    <col min="12799" max="12799" width="11.85546875" style="1" customWidth="1"/>
    <col min="12800" max="12800" width="11.7109375" style="1" customWidth="1"/>
    <col min="12801" max="12802" width="0" style="1" hidden="1" customWidth="1"/>
    <col min="12803" max="12803" width="11.85546875" style="1" customWidth="1"/>
    <col min="12804" max="12804" width="10.5703125" style="1" customWidth="1"/>
    <col min="12805" max="12806" width="0" style="1" hidden="1" customWidth="1"/>
    <col min="12807" max="12807" width="11.85546875" style="1" customWidth="1"/>
    <col min="12808" max="12808" width="10.42578125" style="1" bestFit="1" customWidth="1"/>
    <col min="12809" max="12810" width="0" style="1" hidden="1" customWidth="1"/>
    <col min="12811" max="12811" width="11.85546875" style="1" customWidth="1"/>
    <col min="12812" max="12812" width="11.7109375" style="1" customWidth="1"/>
    <col min="12813" max="12814" width="0" style="1" hidden="1" customWidth="1"/>
    <col min="12815" max="12815" width="11.85546875" style="1" customWidth="1"/>
    <col min="12816" max="12816" width="12.28515625" style="1" customWidth="1"/>
    <col min="12817" max="12818" width="0" style="1" hidden="1" customWidth="1"/>
    <col min="12819" max="12819" width="13.42578125" style="1" customWidth="1"/>
    <col min="12820" max="12820" width="11" style="1" customWidth="1"/>
    <col min="12821" max="12822" width="0" style="1" hidden="1" customWidth="1"/>
    <col min="12823" max="12823" width="12" style="1" customWidth="1"/>
    <col min="12824" max="12824" width="11" style="1" customWidth="1"/>
    <col min="12825" max="12826" width="0" style="1" hidden="1" customWidth="1"/>
    <col min="12827" max="12827" width="11.85546875" style="1" customWidth="1"/>
    <col min="12828" max="12828" width="10.7109375" style="1" customWidth="1"/>
    <col min="12829" max="12830" width="0" style="1" hidden="1" customWidth="1"/>
    <col min="12831" max="12831" width="12.7109375" style="1" bestFit="1" customWidth="1"/>
    <col min="12832" max="12832" width="10.42578125" style="1" bestFit="1" customWidth="1"/>
    <col min="12833" max="12834" width="0" style="1" hidden="1" customWidth="1"/>
    <col min="12835" max="12835" width="12.7109375" style="1" bestFit="1" customWidth="1"/>
    <col min="12836" max="12836" width="10.5703125" style="1" customWidth="1"/>
    <col min="12837" max="12838" width="0" style="1" hidden="1" customWidth="1"/>
    <col min="12839" max="12839" width="12.5703125" style="1" customWidth="1"/>
    <col min="12840" max="12840" width="10.5703125" style="1" customWidth="1"/>
    <col min="12841" max="12842" width="0" style="1" hidden="1" customWidth="1"/>
    <col min="12843" max="12843" width="12.28515625" style="1" customWidth="1"/>
    <col min="12844" max="12844" width="12.140625" style="1" customWidth="1"/>
    <col min="12845" max="12846" width="0" style="1" hidden="1" customWidth="1"/>
    <col min="12847" max="12847" width="13" style="1" customWidth="1"/>
    <col min="12848" max="13000" width="9.140625" style="1"/>
    <col min="13001" max="13001" width="1.5703125" style="1" customWidth="1"/>
    <col min="13002" max="13002" width="5.42578125" style="1" customWidth="1"/>
    <col min="13003" max="13003" width="20.85546875" style="1" customWidth="1"/>
    <col min="13004" max="13004" width="11.7109375" style="1" customWidth="1"/>
    <col min="13005" max="13005" width="15.5703125" style="1" customWidth="1"/>
    <col min="13006" max="13006" width="15.7109375" style="1" customWidth="1"/>
    <col min="13007" max="13007" width="7.140625" style="1" customWidth="1"/>
    <col min="13008" max="13008" width="10.7109375" style="1" customWidth="1"/>
    <col min="13009" max="13010" width="0" style="1" hidden="1" customWidth="1"/>
    <col min="13011" max="13011" width="11.85546875" style="1" customWidth="1"/>
    <col min="13012" max="13012" width="10.7109375" style="1" customWidth="1"/>
    <col min="13013" max="13014" width="0" style="1" hidden="1" customWidth="1"/>
    <col min="13015" max="13015" width="11.85546875" style="1" customWidth="1"/>
    <col min="13016" max="13016" width="10.7109375" style="1" customWidth="1"/>
    <col min="13017" max="13018" width="0" style="1" hidden="1" customWidth="1"/>
    <col min="13019" max="13019" width="11.85546875" style="1" customWidth="1"/>
    <col min="13020" max="13020" width="10.7109375" style="1" customWidth="1"/>
    <col min="13021" max="13022" width="0" style="1" hidden="1" customWidth="1"/>
    <col min="13023" max="13023" width="11.85546875" style="1" customWidth="1"/>
    <col min="13024" max="13024" width="10.7109375" style="1" customWidth="1"/>
    <col min="13025" max="13026" width="0" style="1" hidden="1" customWidth="1"/>
    <col min="13027" max="13027" width="11.85546875" style="1" customWidth="1"/>
    <col min="13028" max="13028" width="10.7109375" style="1" customWidth="1"/>
    <col min="13029" max="13030" width="0" style="1" hidden="1" customWidth="1"/>
    <col min="13031" max="13031" width="11.85546875" style="1" customWidth="1"/>
    <col min="13032" max="13032" width="11.42578125" style="1" customWidth="1"/>
    <col min="13033" max="13034" width="0" style="1" hidden="1" customWidth="1"/>
    <col min="13035" max="13035" width="11.85546875" style="1" customWidth="1"/>
    <col min="13036" max="13036" width="12.42578125" style="1" customWidth="1"/>
    <col min="13037" max="13038" width="0" style="1" hidden="1" customWidth="1"/>
    <col min="13039" max="13039" width="11.85546875" style="1" customWidth="1"/>
    <col min="13040" max="13040" width="11.140625" style="1" customWidth="1"/>
    <col min="13041" max="13042" width="0" style="1" hidden="1" customWidth="1"/>
    <col min="13043" max="13043" width="11.85546875" style="1" customWidth="1"/>
    <col min="13044" max="13044" width="10.7109375" style="1" customWidth="1"/>
    <col min="13045" max="13046" width="0" style="1" hidden="1" customWidth="1"/>
    <col min="13047" max="13047" width="11.85546875" style="1" customWidth="1"/>
    <col min="13048" max="13048" width="10.42578125" style="1" bestFit="1" customWidth="1"/>
    <col min="13049" max="13050" width="0" style="1" hidden="1" customWidth="1"/>
    <col min="13051" max="13051" width="11.85546875" style="1" customWidth="1"/>
    <col min="13052" max="13052" width="10.42578125" style="1" bestFit="1" customWidth="1"/>
    <col min="13053" max="13054" width="0" style="1" hidden="1" customWidth="1"/>
    <col min="13055" max="13055" width="11.85546875" style="1" customWidth="1"/>
    <col min="13056" max="13056" width="11.7109375" style="1" customWidth="1"/>
    <col min="13057" max="13058" width="0" style="1" hidden="1" customWidth="1"/>
    <col min="13059" max="13059" width="11.85546875" style="1" customWidth="1"/>
    <col min="13060" max="13060" width="10.5703125" style="1" customWidth="1"/>
    <col min="13061" max="13062" width="0" style="1" hidden="1" customWidth="1"/>
    <col min="13063" max="13063" width="11.85546875" style="1" customWidth="1"/>
    <col min="13064" max="13064" width="10.42578125" style="1" bestFit="1" customWidth="1"/>
    <col min="13065" max="13066" width="0" style="1" hidden="1" customWidth="1"/>
    <col min="13067" max="13067" width="11.85546875" style="1" customWidth="1"/>
    <col min="13068" max="13068" width="11.7109375" style="1" customWidth="1"/>
    <col min="13069" max="13070" width="0" style="1" hidden="1" customWidth="1"/>
    <col min="13071" max="13071" width="11.85546875" style="1" customWidth="1"/>
    <col min="13072" max="13072" width="12.28515625" style="1" customWidth="1"/>
    <col min="13073" max="13074" width="0" style="1" hidden="1" customWidth="1"/>
    <col min="13075" max="13075" width="13.42578125" style="1" customWidth="1"/>
    <col min="13076" max="13076" width="11" style="1" customWidth="1"/>
    <col min="13077" max="13078" width="0" style="1" hidden="1" customWidth="1"/>
    <col min="13079" max="13079" width="12" style="1" customWidth="1"/>
    <col min="13080" max="13080" width="11" style="1" customWidth="1"/>
    <col min="13081" max="13082" width="0" style="1" hidden="1" customWidth="1"/>
    <col min="13083" max="13083" width="11.85546875" style="1" customWidth="1"/>
    <col min="13084" max="13084" width="10.7109375" style="1" customWidth="1"/>
    <col min="13085" max="13086" width="0" style="1" hidden="1" customWidth="1"/>
    <col min="13087" max="13087" width="12.7109375" style="1" bestFit="1" customWidth="1"/>
    <col min="13088" max="13088" width="10.42578125" style="1" bestFit="1" customWidth="1"/>
    <col min="13089" max="13090" width="0" style="1" hidden="1" customWidth="1"/>
    <col min="13091" max="13091" width="12.7109375" style="1" bestFit="1" customWidth="1"/>
    <col min="13092" max="13092" width="10.5703125" style="1" customWidth="1"/>
    <col min="13093" max="13094" width="0" style="1" hidden="1" customWidth="1"/>
    <col min="13095" max="13095" width="12.5703125" style="1" customWidth="1"/>
    <col min="13096" max="13096" width="10.5703125" style="1" customWidth="1"/>
    <col min="13097" max="13098" width="0" style="1" hidden="1" customWidth="1"/>
    <col min="13099" max="13099" width="12.28515625" style="1" customWidth="1"/>
    <col min="13100" max="13100" width="12.140625" style="1" customWidth="1"/>
    <col min="13101" max="13102" width="0" style="1" hidden="1" customWidth="1"/>
    <col min="13103" max="13103" width="13" style="1" customWidth="1"/>
    <col min="13104" max="13256" width="9.140625" style="1"/>
    <col min="13257" max="13257" width="1.5703125" style="1" customWidth="1"/>
    <col min="13258" max="13258" width="5.42578125" style="1" customWidth="1"/>
    <col min="13259" max="13259" width="20.85546875" style="1" customWidth="1"/>
    <col min="13260" max="13260" width="11.7109375" style="1" customWidth="1"/>
    <col min="13261" max="13261" width="15.5703125" style="1" customWidth="1"/>
    <col min="13262" max="13262" width="15.7109375" style="1" customWidth="1"/>
    <col min="13263" max="13263" width="7.140625" style="1" customWidth="1"/>
    <col min="13264" max="13264" width="10.7109375" style="1" customWidth="1"/>
    <col min="13265" max="13266" width="0" style="1" hidden="1" customWidth="1"/>
    <col min="13267" max="13267" width="11.85546875" style="1" customWidth="1"/>
    <col min="13268" max="13268" width="10.7109375" style="1" customWidth="1"/>
    <col min="13269" max="13270" width="0" style="1" hidden="1" customWidth="1"/>
    <col min="13271" max="13271" width="11.85546875" style="1" customWidth="1"/>
    <col min="13272" max="13272" width="10.7109375" style="1" customWidth="1"/>
    <col min="13273" max="13274" width="0" style="1" hidden="1" customWidth="1"/>
    <col min="13275" max="13275" width="11.85546875" style="1" customWidth="1"/>
    <col min="13276" max="13276" width="10.7109375" style="1" customWidth="1"/>
    <col min="13277" max="13278" width="0" style="1" hidden="1" customWidth="1"/>
    <col min="13279" max="13279" width="11.85546875" style="1" customWidth="1"/>
    <col min="13280" max="13280" width="10.7109375" style="1" customWidth="1"/>
    <col min="13281" max="13282" width="0" style="1" hidden="1" customWidth="1"/>
    <col min="13283" max="13283" width="11.85546875" style="1" customWidth="1"/>
    <col min="13284" max="13284" width="10.7109375" style="1" customWidth="1"/>
    <col min="13285" max="13286" width="0" style="1" hidden="1" customWidth="1"/>
    <col min="13287" max="13287" width="11.85546875" style="1" customWidth="1"/>
    <col min="13288" max="13288" width="11.42578125" style="1" customWidth="1"/>
    <col min="13289" max="13290" width="0" style="1" hidden="1" customWidth="1"/>
    <col min="13291" max="13291" width="11.85546875" style="1" customWidth="1"/>
    <col min="13292" max="13292" width="12.42578125" style="1" customWidth="1"/>
    <col min="13293" max="13294" width="0" style="1" hidden="1" customWidth="1"/>
    <col min="13295" max="13295" width="11.85546875" style="1" customWidth="1"/>
    <col min="13296" max="13296" width="11.140625" style="1" customWidth="1"/>
    <col min="13297" max="13298" width="0" style="1" hidden="1" customWidth="1"/>
    <col min="13299" max="13299" width="11.85546875" style="1" customWidth="1"/>
    <col min="13300" max="13300" width="10.7109375" style="1" customWidth="1"/>
    <col min="13301" max="13302" width="0" style="1" hidden="1" customWidth="1"/>
    <col min="13303" max="13303" width="11.85546875" style="1" customWidth="1"/>
    <col min="13304" max="13304" width="10.42578125" style="1" bestFit="1" customWidth="1"/>
    <col min="13305" max="13306" width="0" style="1" hidden="1" customWidth="1"/>
    <col min="13307" max="13307" width="11.85546875" style="1" customWidth="1"/>
    <col min="13308" max="13308" width="10.42578125" style="1" bestFit="1" customWidth="1"/>
    <col min="13309" max="13310" width="0" style="1" hidden="1" customWidth="1"/>
    <col min="13311" max="13311" width="11.85546875" style="1" customWidth="1"/>
    <col min="13312" max="13312" width="11.7109375" style="1" customWidth="1"/>
    <col min="13313" max="13314" width="0" style="1" hidden="1" customWidth="1"/>
    <col min="13315" max="13315" width="11.85546875" style="1" customWidth="1"/>
    <col min="13316" max="13316" width="10.5703125" style="1" customWidth="1"/>
    <col min="13317" max="13318" width="0" style="1" hidden="1" customWidth="1"/>
    <col min="13319" max="13319" width="11.85546875" style="1" customWidth="1"/>
    <col min="13320" max="13320" width="10.42578125" style="1" bestFit="1" customWidth="1"/>
    <col min="13321" max="13322" width="0" style="1" hidden="1" customWidth="1"/>
    <col min="13323" max="13323" width="11.85546875" style="1" customWidth="1"/>
    <col min="13324" max="13324" width="11.7109375" style="1" customWidth="1"/>
    <col min="13325" max="13326" width="0" style="1" hidden="1" customWidth="1"/>
    <col min="13327" max="13327" width="11.85546875" style="1" customWidth="1"/>
    <col min="13328" max="13328" width="12.28515625" style="1" customWidth="1"/>
    <col min="13329" max="13330" width="0" style="1" hidden="1" customWidth="1"/>
    <col min="13331" max="13331" width="13.42578125" style="1" customWidth="1"/>
    <col min="13332" max="13332" width="11" style="1" customWidth="1"/>
    <col min="13333" max="13334" width="0" style="1" hidden="1" customWidth="1"/>
    <col min="13335" max="13335" width="12" style="1" customWidth="1"/>
    <col min="13336" max="13336" width="11" style="1" customWidth="1"/>
    <col min="13337" max="13338" width="0" style="1" hidden="1" customWidth="1"/>
    <col min="13339" max="13339" width="11.85546875" style="1" customWidth="1"/>
    <col min="13340" max="13340" width="10.7109375" style="1" customWidth="1"/>
    <col min="13341" max="13342" width="0" style="1" hidden="1" customWidth="1"/>
    <col min="13343" max="13343" width="12.7109375" style="1" bestFit="1" customWidth="1"/>
    <col min="13344" max="13344" width="10.42578125" style="1" bestFit="1" customWidth="1"/>
    <col min="13345" max="13346" width="0" style="1" hidden="1" customWidth="1"/>
    <col min="13347" max="13347" width="12.7109375" style="1" bestFit="1" customWidth="1"/>
    <col min="13348" max="13348" width="10.5703125" style="1" customWidth="1"/>
    <col min="13349" max="13350" width="0" style="1" hidden="1" customWidth="1"/>
    <col min="13351" max="13351" width="12.5703125" style="1" customWidth="1"/>
    <col min="13352" max="13352" width="10.5703125" style="1" customWidth="1"/>
    <col min="13353" max="13354" width="0" style="1" hidden="1" customWidth="1"/>
    <col min="13355" max="13355" width="12.28515625" style="1" customWidth="1"/>
    <col min="13356" max="13356" width="12.140625" style="1" customWidth="1"/>
    <col min="13357" max="13358" width="0" style="1" hidden="1" customWidth="1"/>
    <col min="13359" max="13359" width="13" style="1" customWidth="1"/>
    <col min="13360" max="13512" width="9.140625" style="1"/>
    <col min="13513" max="13513" width="1.5703125" style="1" customWidth="1"/>
    <col min="13514" max="13514" width="5.42578125" style="1" customWidth="1"/>
    <col min="13515" max="13515" width="20.85546875" style="1" customWidth="1"/>
    <col min="13516" max="13516" width="11.7109375" style="1" customWidth="1"/>
    <col min="13517" max="13517" width="15.5703125" style="1" customWidth="1"/>
    <col min="13518" max="13518" width="15.7109375" style="1" customWidth="1"/>
    <col min="13519" max="13519" width="7.140625" style="1" customWidth="1"/>
    <col min="13520" max="13520" width="10.7109375" style="1" customWidth="1"/>
    <col min="13521" max="13522" width="0" style="1" hidden="1" customWidth="1"/>
    <col min="13523" max="13523" width="11.85546875" style="1" customWidth="1"/>
    <col min="13524" max="13524" width="10.7109375" style="1" customWidth="1"/>
    <col min="13525" max="13526" width="0" style="1" hidden="1" customWidth="1"/>
    <col min="13527" max="13527" width="11.85546875" style="1" customWidth="1"/>
    <col min="13528" max="13528" width="10.7109375" style="1" customWidth="1"/>
    <col min="13529" max="13530" width="0" style="1" hidden="1" customWidth="1"/>
    <col min="13531" max="13531" width="11.85546875" style="1" customWidth="1"/>
    <col min="13532" max="13532" width="10.7109375" style="1" customWidth="1"/>
    <col min="13533" max="13534" width="0" style="1" hidden="1" customWidth="1"/>
    <col min="13535" max="13535" width="11.85546875" style="1" customWidth="1"/>
    <col min="13536" max="13536" width="10.7109375" style="1" customWidth="1"/>
    <col min="13537" max="13538" width="0" style="1" hidden="1" customWidth="1"/>
    <col min="13539" max="13539" width="11.85546875" style="1" customWidth="1"/>
    <col min="13540" max="13540" width="10.7109375" style="1" customWidth="1"/>
    <col min="13541" max="13542" width="0" style="1" hidden="1" customWidth="1"/>
    <col min="13543" max="13543" width="11.85546875" style="1" customWidth="1"/>
    <col min="13544" max="13544" width="11.42578125" style="1" customWidth="1"/>
    <col min="13545" max="13546" width="0" style="1" hidden="1" customWidth="1"/>
    <col min="13547" max="13547" width="11.85546875" style="1" customWidth="1"/>
    <col min="13548" max="13548" width="12.42578125" style="1" customWidth="1"/>
    <col min="13549" max="13550" width="0" style="1" hidden="1" customWidth="1"/>
    <col min="13551" max="13551" width="11.85546875" style="1" customWidth="1"/>
    <col min="13552" max="13552" width="11.140625" style="1" customWidth="1"/>
    <col min="13553" max="13554" width="0" style="1" hidden="1" customWidth="1"/>
    <col min="13555" max="13555" width="11.85546875" style="1" customWidth="1"/>
    <col min="13556" max="13556" width="10.7109375" style="1" customWidth="1"/>
    <col min="13557" max="13558" width="0" style="1" hidden="1" customWidth="1"/>
    <col min="13559" max="13559" width="11.85546875" style="1" customWidth="1"/>
    <col min="13560" max="13560" width="10.42578125" style="1" bestFit="1" customWidth="1"/>
    <col min="13561" max="13562" width="0" style="1" hidden="1" customWidth="1"/>
    <col min="13563" max="13563" width="11.85546875" style="1" customWidth="1"/>
    <col min="13564" max="13564" width="10.42578125" style="1" bestFit="1" customWidth="1"/>
    <col min="13565" max="13566" width="0" style="1" hidden="1" customWidth="1"/>
    <col min="13567" max="13567" width="11.85546875" style="1" customWidth="1"/>
    <col min="13568" max="13568" width="11.7109375" style="1" customWidth="1"/>
    <col min="13569" max="13570" width="0" style="1" hidden="1" customWidth="1"/>
    <col min="13571" max="13571" width="11.85546875" style="1" customWidth="1"/>
    <col min="13572" max="13572" width="10.5703125" style="1" customWidth="1"/>
    <col min="13573" max="13574" width="0" style="1" hidden="1" customWidth="1"/>
    <col min="13575" max="13575" width="11.85546875" style="1" customWidth="1"/>
    <col min="13576" max="13576" width="10.42578125" style="1" bestFit="1" customWidth="1"/>
    <col min="13577" max="13578" width="0" style="1" hidden="1" customWidth="1"/>
    <col min="13579" max="13579" width="11.85546875" style="1" customWidth="1"/>
    <col min="13580" max="13580" width="11.7109375" style="1" customWidth="1"/>
    <col min="13581" max="13582" width="0" style="1" hidden="1" customWidth="1"/>
    <col min="13583" max="13583" width="11.85546875" style="1" customWidth="1"/>
    <col min="13584" max="13584" width="12.28515625" style="1" customWidth="1"/>
    <col min="13585" max="13586" width="0" style="1" hidden="1" customWidth="1"/>
    <col min="13587" max="13587" width="13.42578125" style="1" customWidth="1"/>
    <col min="13588" max="13588" width="11" style="1" customWidth="1"/>
    <col min="13589" max="13590" width="0" style="1" hidden="1" customWidth="1"/>
    <col min="13591" max="13591" width="12" style="1" customWidth="1"/>
    <col min="13592" max="13592" width="11" style="1" customWidth="1"/>
    <col min="13593" max="13594" width="0" style="1" hidden="1" customWidth="1"/>
    <col min="13595" max="13595" width="11.85546875" style="1" customWidth="1"/>
    <col min="13596" max="13596" width="10.7109375" style="1" customWidth="1"/>
    <col min="13597" max="13598" width="0" style="1" hidden="1" customWidth="1"/>
    <col min="13599" max="13599" width="12.7109375" style="1" bestFit="1" customWidth="1"/>
    <col min="13600" max="13600" width="10.42578125" style="1" bestFit="1" customWidth="1"/>
    <col min="13601" max="13602" width="0" style="1" hidden="1" customWidth="1"/>
    <col min="13603" max="13603" width="12.7109375" style="1" bestFit="1" customWidth="1"/>
    <col min="13604" max="13604" width="10.5703125" style="1" customWidth="1"/>
    <col min="13605" max="13606" width="0" style="1" hidden="1" customWidth="1"/>
    <col min="13607" max="13607" width="12.5703125" style="1" customWidth="1"/>
    <col min="13608" max="13608" width="10.5703125" style="1" customWidth="1"/>
    <col min="13609" max="13610" width="0" style="1" hidden="1" customWidth="1"/>
    <col min="13611" max="13611" width="12.28515625" style="1" customWidth="1"/>
    <col min="13612" max="13612" width="12.140625" style="1" customWidth="1"/>
    <col min="13613" max="13614" width="0" style="1" hidden="1" customWidth="1"/>
    <col min="13615" max="13615" width="13" style="1" customWidth="1"/>
    <col min="13616" max="13768" width="9.140625" style="1"/>
    <col min="13769" max="13769" width="1.5703125" style="1" customWidth="1"/>
    <col min="13770" max="13770" width="5.42578125" style="1" customWidth="1"/>
    <col min="13771" max="13771" width="20.85546875" style="1" customWidth="1"/>
    <col min="13772" max="13772" width="11.7109375" style="1" customWidth="1"/>
    <col min="13773" max="13773" width="15.5703125" style="1" customWidth="1"/>
    <col min="13774" max="13774" width="15.7109375" style="1" customWidth="1"/>
    <col min="13775" max="13775" width="7.140625" style="1" customWidth="1"/>
    <col min="13776" max="13776" width="10.7109375" style="1" customWidth="1"/>
    <col min="13777" max="13778" width="0" style="1" hidden="1" customWidth="1"/>
    <col min="13779" max="13779" width="11.85546875" style="1" customWidth="1"/>
    <col min="13780" max="13780" width="10.7109375" style="1" customWidth="1"/>
    <col min="13781" max="13782" width="0" style="1" hidden="1" customWidth="1"/>
    <col min="13783" max="13783" width="11.85546875" style="1" customWidth="1"/>
    <col min="13784" max="13784" width="10.7109375" style="1" customWidth="1"/>
    <col min="13785" max="13786" width="0" style="1" hidden="1" customWidth="1"/>
    <col min="13787" max="13787" width="11.85546875" style="1" customWidth="1"/>
    <col min="13788" max="13788" width="10.7109375" style="1" customWidth="1"/>
    <col min="13789" max="13790" width="0" style="1" hidden="1" customWidth="1"/>
    <col min="13791" max="13791" width="11.85546875" style="1" customWidth="1"/>
    <col min="13792" max="13792" width="10.7109375" style="1" customWidth="1"/>
    <col min="13793" max="13794" width="0" style="1" hidden="1" customWidth="1"/>
    <col min="13795" max="13795" width="11.85546875" style="1" customWidth="1"/>
    <col min="13796" max="13796" width="10.7109375" style="1" customWidth="1"/>
    <col min="13797" max="13798" width="0" style="1" hidden="1" customWidth="1"/>
    <col min="13799" max="13799" width="11.85546875" style="1" customWidth="1"/>
    <col min="13800" max="13800" width="11.42578125" style="1" customWidth="1"/>
    <col min="13801" max="13802" width="0" style="1" hidden="1" customWidth="1"/>
    <col min="13803" max="13803" width="11.85546875" style="1" customWidth="1"/>
    <col min="13804" max="13804" width="12.42578125" style="1" customWidth="1"/>
    <col min="13805" max="13806" width="0" style="1" hidden="1" customWidth="1"/>
    <col min="13807" max="13807" width="11.85546875" style="1" customWidth="1"/>
    <col min="13808" max="13808" width="11.140625" style="1" customWidth="1"/>
    <col min="13809" max="13810" width="0" style="1" hidden="1" customWidth="1"/>
    <col min="13811" max="13811" width="11.85546875" style="1" customWidth="1"/>
    <col min="13812" max="13812" width="10.7109375" style="1" customWidth="1"/>
    <col min="13813" max="13814" width="0" style="1" hidden="1" customWidth="1"/>
    <col min="13815" max="13815" width="11.85546875" style="1" customWidth="1"/>
    <col min="13816" max="13816" width="10.42578125" style="1" bestFit="1" customWidth="1"/>
    <col min="13817" max="13818" width="0" style="1" hidden="1" customWidth="1"/>
    <col min="13819" max="13819" width="11.85546875" style="1" customWidth="1"/>
    <col min="13820" max="13820" width="10.42578125" style="1" bestFit="1" customWidth="1"/>
    <col min="13821" max="13822" width="0" style="1" hidden="1" customWidth="1"/>
    <col min="13823" max="13823" width="11.85546875" style="1" customWidth="1"/>
    <col min="13824" max="13824" width="11.7109375" style="1" customWidth="1"/>
    <col min="13825" max="13826" width="0" style="1" hidden="1" customWidth="1"/>
    <col min="13827" max="13827" width="11.85546875" style="1" customWidth="1"/>
    <col min="13828" max="13828" width="10.5703125" style="1" customWidth="1"/>
    <col min="13829" max="13830" width="0" style="1" hidden="1" customWidth="1"/>
    <col min="13831" max="13831" width="11.85546875" style="1" customWidth="1"/>
    <col min="13832" max="13832" width="10.42578125" style="1" bestFit="1" customWidth="1"/>
    <col min="13833" max="13834" width="0" style="1" hidden="1" customWidth="1"/>
    <col min="13835" max="13835" width="11.85546875" style="1" customWidth="1"/>
    <col min="13836" max="13836" width="11.7109375" style="1" customWidth="1"/>
    <col min="13837" max="13838" width="0" style="1" hidden="1" customWidth="1"/>
    <col min="13839" max="13839" width="11.85546875" style="1" customWidth="1"/>
    <col min="13840" max="13840" width="12.28515625" style="1" customWidth="1"/>
    <col min="13841" max="13842" width="0" style="1" hidden="1" customWidth="1"/>
    <col min="13843" max="13843" width="13.42578125" style="1" customWidth="1"/>
    <col min="13844" max="13844" width="11" style="1" customWidth="1"/>
    <col min="13845" max="13846" width="0" style="1" hidden="1" customWidth="1"/>
    <col min="13847" max="13847" width="12" style="1" customWidth="1"/>
    <col min="13848" max="13848" width="11" style="1" customWidth="1"/>
    <col min="13849" max="13850" width="0" style="1" hidden="1" customWidth="1"/>
    <col min="13851" max="13851" width="11.85546875" style="1" customWidth="1"/>
    <col min="13852" max="13852" width="10.7109375" style="1" customWidth="1"/>
    <col min="13853" max="13854" width="0" style="1" hidden="1" customWidth="1"/>
    <col min="13855" max="13855" width="12.7109375" style="1" bestFit="1" customWidth="1"/>
    <col min="13856" max="13856" width="10.42578125" style="1" bestFit="1" customWidth="1"/>
    <col min="13857" max="13858" width="0" style="1" hidden="1" customWidth="1"/>
    <col min="13859" max="13859" width="12.7109375" style="1" bestFit="1" customWidth="1"/>
    <col min="13860" max="13860" width="10.5703125" style="1" customWidth="1"/>
    <col min="13861" max="13862" width="0" style="1" hidden="1" customWidth="1"/>
    <col min="13863" max="13863" width="12.5703125" style="1" customWidth="1"/>
    <col min="13864" max="13864" width="10.5703125" style="1" customWidth="1"/>
    <col min="13865" max="13866" width="0" style="1" hidden="1" customWidth="1"/>
    <col min="13867" max="13867" width="12.28515625" style="1" customWidth="1"/>
    <col min="13868" max="13868" width="12.140625" style="1" customWidth="1"/>
    <col min="13869" max="13870" width="0" style="1" hidden="1" customWidth="1"/>
    <col min="13871" max="13871" width="13" style="1" customWidth="1"/>
    <col min="13872" max="14024" width="9.140625" style="1"/>
    <col min="14025" max="14025" width="1.5703125" style="1" customWidth="1"/>
    <col min="14026" max="14026" width="5.42578125" style="1" customWidth="1"/>
    <col min="14027" max="14027" width="20.85546875" style="1" customWidth="1"/>
    <col min="14028" max="14028" width="11.7109375" style="1" customWidth="1"/>
    <col min="14029" max="14029" width="15.5703125" style="1" customWidth="1"/>
    <col min="14030" max="14030" width="15.7109375" style="1" customWidth="1"/>
    <col min="14031" max="14031" width="7.140625" style="1" customWidth="1"/>
    <col min="14032" max="14032" width="10.7109375" style="1" customWidth="1"/>
    <col min="14033" max="14034" width="0" style="1" hidden="1" customWidth="1"/>
    <col min="14035" max="14035" width="11.85546875" style="1" customWidth="1"/>
    <col min="14036" max="14036" width="10.7109375" style="1" customWidth="1"/>
    <col min="14037" max="14038" width="0" style="1" hidden="1" customWidth="1"/>
    <col min="14039" max="14039" width="11.85546875" style="1" customWidth="1"/>
    <col min="14040" max="14040" width="10.7109375" style="1" customWidth="1"/>
    <col min="14041" max="14042" width="0" style="1" hidden="1" customWidth="1"/>
    <col min="14043" max="14043" width="11.85546875" style="1" customWidth="1"/>
    <col min="14044" max="14044" width="10.7109375" style="1" customWidth="1"/>
    <col min="14045" max="14046" width="0" style="1" hidden="1" customWidth="1"/>
    <col min="14047" max="14047" width="11.85546875" style="1" customWidth="1"/>
    <col min="14048" max="14048" width="10.7109375" style="1" customWidth="1"/>
    <col min="14049" max="14050" width="0" style="1" hidden="1" customWidth="1"/>
    <col min="14051" max="14051" width="11.85546875" style="1" customWidth="1"/>
    <col min="14052" max="14052" width="10.7109375" style="1" customWidth="1"/>
    <col min="14053" max="14054" width="0" style="1" hidden="1" customWidth="1"/>
    <col min="14055" max="14055" width="11.85546875" style="1" customWidth="1"/>
    <col min="14056" max="14056" width="11.42578125" style="1" customWidth="1"/>
    <col min="14057" max="14058" width="0" style="1" hidden="1" customWidth="1"/>
    <col min="14059" max="14059" width="11.85546875" style="1" customWidth="1"/>
    <col min="14060" max="14060" width="12.42578125" style="1" customWidth="1"/>
    <col min="14061" max="14062" width="0" style="1" hidden="1" customWidth="1"/>
    <col min="14063" max="14063" width="11.85546875" style="1" customWidth="1"/>
    <col min="14064" max="14064" width="11.140625" style="1" customWidth="1"/>
    <col min="14065" max="14066" width="0" style="1" hidden="1" customWidth="1"/>
    <col min="14067" max="14067" width="11.85546875" style="1" customWidth="1"/>
    <col min="14068" max="14068" width="10.7109375" style="1" customWidth="1"/>
    <col min="14069" max="14070" width="0" style="1" hidden="1" customWidth="1"/>
    <col min="14071" max="14071" width="11.85546875" style="1" customWidth="1"/>
    <col min="14072" max="14072" width="10.42578125" style="1" bestFit="1" customWidth="1"/>
    <col min="14073" max="14074" width="0" style="1" hidden="1" customWidth="1"/>
    <col min="14075" max="14075" width="11.85546875" style="1" customWidth="1"/>
    <col min="14076" max="14076" width="10.42578125" style="1" bestFit="1" customWidth="1"/>
    <col min="14077" max="14078" width="0" style="1" hidden="1" customWidth="1"/>
    <col min="14079" max="14079" width="11.85546875" style="1" customWidth="1"/>
    <col min="14080" max="14080" width="11.7109375" style="1" customWidth="1"/>
    <col min="14081" max="14082" width="0" style="1" hidden="1" customWidth="1"/>
    <col min="14083" max="14083" width="11.85546875" style="1" customWidth="1"/>
    <col min="14084" max="14084" width="10.5703125" style="1" customWidth="1"/>
    <col min="14085" max="14086" width="0" style="1" hidden="1" customWidth="1"/>
    <col min="14087" max="14087" width="11.85546875" style="1" customWidth="1"/>
    <col min="14088" max="14088" width="10.42578125" style="1" bestFit="1" customWidth="1"/>
    <col min="14089" max="14090" width="0" style="1" hidden="1" customWidth="1"/>
    <col min="14091" max="14091" width="11.85546875" style="1" customWidth="1"/>
    <col min="14092" max="14092" width="11.7109375" style="1" customWidth="1"/>
    <col min="14093" max="14094" width="0" style="1" hidden="1" customWidth="1"/>
    <col min="14095" max="14095" width="11.85546875" style="1" customWidth="1"/>
    <col min="14096" max="14096" width="12.28515625" style="1" customWidth="1"/>
    <col min="14097" max="14098" width="0" style="1" hidden="1" customWidth="1"/>
    <col min="14099" max="14099" width="13.42578125" style="1" customWidth="1"/>
    <col min="14100" max="14100" width="11" style="1" customWidth="1"/>
    <col min="14101" max="14102" width="0" style="1" hidden="1" customWidth="1"/>
    <col min="14103" max="14103" width="12" style="1" customWidth="1"/>
    <col min="14104" max="14104" width="11" style="1" customWidth="1"/>
    <col min="14105" max="14106" width="0" style="1" hidden="1" customWidth="1"/>
    <col min="14107" max="14107" width="11.85546875" style="1" customWidth="1"/>
    <col min="14108" max="14108" width="10.7109375" style="1" customWidth="1"/>
    <col min="14109" max="14110" width="0" style="1" hidden="1" customWidth="1"/>
    <col min="14111" max="14111" width="12.7109375" style="1" bestFit="1" customWidth="1"/>
    <col min="14112" max="14112" width="10.42578125" style="1" bestFit="1" customWidth="1"/>
    <col min="14113" max="14114" width="0" style="1" hidden="1" customWidth="1"/>
    <col min="14115" max="14115" width="12.7109375" style="1" bestFit="1" customWidth="1"/>
    <col min="14116" max="14116" width="10.5703125" style="1" customWidth="1"/>
    <col min="14117" max="14118" width="0" style="1" hidden="1" customWidth="1"/>
    <col min="14119" max="14119" width="12.5703125" style="1" customWidth="1"/>
    <col min="14120" max="14120" width="10.5703125" style="1" customWidth="1"/>
    <col min="14121" max="14122" width="0" style="1" hidden="1" customWidth="1"/>
    <col min="14123" max="14123" width="12.28515625" style="1" customWidth="1"/>
    <col min="14124" max="14124" width="12.140625" style="1" customWidth="1"/>
    <col min="14125" max="14126" width="0" style="1" hidden="1" customWidth="1"/>
    <col min="14127" max="14127" width="13" style="1" customWidth="1"/>
    <col min="14128" max="14280" width="9.140625" style="1"/>
    <col min="14281" max="14281" width="1.5703125" style="1" customWidth="1"/>
    <col min="14282" max="14282" width="5.42578125" style="1" customWidth="1"/>
    <col min="14283" max="14283" width="20.85546875" style="1" customWidth="1"/>
    <col min="14284" max="14284" width="11.7109375" style="1" customWidth="1"/>
    <col min="14285" max="14285" width="15.5703125" style="1" customWidth="1"/>
    <col min="14286" max="14286" width="15.7109375" style="1" customWidth="1"/>
    <col min="14287" max="14287" width="7.140625" style="1" customWidth="1"/>
    <col min="14288" max="14288" width="10.7109375" style="1" customWidth="1"/>
    <col min="14289" max="14290" width="0" style="1" hidden="1" customWidth="1"/>
    <col min="14291" max="14291" width="11.85546875" style="1" customWidth="1"/>
    <col min="14292" max="14292" width="10.7109375" style="1" customWidth="1"/>
    <col min="14293" max="14294" width="0" style="1" hidden="1" customWidth="1"/>
    <col min="14295" max="14295" width="11.85546875" style="1" customWidth="1"/>
    <col min="14296" max="14296" width="10.7109375" style="1" customWidth="1"/>
    <col min="14297" max="14298" width="0" style="1" hidden="1" customWidth="1"/>
    <col min="14299" max="14299" width="11.85546875" style="1" customWidth="1"/>
    <col min="14300" max="14300" width="10.7109375" style="1" customWidth="1"/>
    <col min="14301" max="14302" width="0" style="1" hidden="1" customWidth="1"/>
    <col min="14303" max="14303" width="11.85546875" style="1" customWidth="1"/>
    <col min="14304" max="14304" width="10.7109375" style="1" customWidth="1"/>
    <col min="14305" max="14306" width="0" style="1" hidden="1" customWidth="1"/>
    <col min="14307" max="14307" width="11.85546875" style="1" customWidth="1"/>
    <col min="14308" max="14308" width="10.7109375" style="1" customWidth="1"/>
    <col min="14309" max="14310" width="0" style="1" hidden="1" customWidth="1"/>
    <col min="14311" max="14311" width="11.85546875" style="1" customWidth="1"/>
    <col min="14312" max="14312" width="11.42578125" style="1" customWidth="1"/>
    <col min="14313" max="14314" width="0" style="1" hidden="1" customWidth="1"/>
    <col min="14315" max="14315" width="11.85546875" style="1" customWidth="1"/>
    <col min="14316" max="14316" width="12.42578125" style="1" customWidth="1"/>
    <col min="14317" max="14318" width="0" style="1" hidden="1" customWidth="1"/>
    <col min="14319" max="14319" width="11.85546875" style="1" customWidth="1"/>
    <col min="14320" max="14320" width="11.140625" style="1" customWidth="1"/>
    <col min="14321" max="14322" width="0" style="1" hidden="1" customWidth="1"/>
    <col min="14323" max="14323" width="11.85546875" style="1" customWidth="1"/>
    <col min="14324" max="14324" width="10.7109375" style="1" customWidth="1"/>
    <col min="14325" max="14326" width="0" style="1" hidden="1" customWidth="1"/>
    <col min="14327" max="14327" width="11.85546875" style="1" customWidth="1"/>
    <col min="14328" max="14328" width="10.42578125" style="1" bestFit="1" customWidth="1"/>
    <col min="14329" max="14330" width="0" style="1" hidden="1" customWidth="1"/>
    <col min="14331" max="14331" width="11.85546875" style="1" customWidth="1"/>
    <col min="14332" max="14332" width="10.42578125" style="1" bestFit="1" customWidth="1"/>
    <col min="14333" max="14334" width="0" style="1" hidden="1" customWidth="1"/>
    <col min="14335" max="14335" width="11.85546875" style="1" customWidth="1"/>
    <col min="14336" max="14336" width="11.7109375" style="1" customWidth="1"/>
    <col min="14337" max="14338" width="0" style="1" hidden="1" customWidth="1"/>
    <col min="14339" max="14339" width="11.85546875" style="1" customWidth="1"/>
    <col min="14340" max="14340" width="10.5703125" style="1" customWidth="1"/>
    <col min="14341" max="14342" width="0" style="1" hidden="1" customWidth="1"/>
    <col min="14343" max="14343" width="11.85546875" style="1" customWidth="1"/>
    <col min="14344" max="14344" width="10.42578125" style="1" bestFit="1" customWidth="1"/>
    <col min="14345" max="14346" width="0" style="1" hidden="1" customWidth="1"/>
    <col min="14347" max="14347" width="11.85546875" style="1" customWidth="1"/>
    <col min="14348" max="14348" width="11.7109375" style="1" customWidth="1"/>
    <col min="14349" max="14350" width="0" style="1" hidden="1" customWidth="1"/>
    <col min="14351" max="14351" width="11.85546875" style="1" customWidth="1"/>
    <col min="14352" max="14352" width="12.28515625" style="1" customWidth="1"/>
    <col min="14353" max="14354" width="0" style="1" hidden="1" customWidth="1"/>
    <col min="14355" max="14355" width="13.42578125" style="1" customWidth="1"/>
    <col min="14356" max="14356" width="11" style="1" customWidth="1"/>
    <col min="14357" max="14358" width="0" style="1" hidden="1" customWidth="1"/>
    <col min="14359" max="14359" width="12" style="1" customWidth="1"/>
    <col min="14360" max="14360" width="11" style="1" customWidth="1"/>
    <col min="14361" max="14362" width="0" style="1" hidden="1" customWidth="1"/>
    <col min="14363" max="14363" width="11.85546875" style="1" customWidth="1"/>
    <col min="14364" max="14364" width="10.7109375" style="1" customWidth="1"/>
    <col min="14365" max="14366" width="0" style="1" hidden="1" customWidth="1"/>
    <col min="14367" max="14367" width="12.7109375" style="1" bestFit="1" customWidth="1"/>
    <col min="14368" max="14368" width="10.42578125" style="1" bestFit="1" customWidth="1"/>
    <col min="14369" max="14370" width="0" style="1" hidden="1" customWidth="1"/>
    <col min="14371" max="14371" width="12.7109375" style="1" bestFit="1" customWidth="1"/>
    <col min="14372" max="14372" width="10.5703125" style="1" customWidth="1"/>
    <col min="14373" max="14374" width="0" style="1" hidden="1" customWidth="1"/>
    <col min="14375" max="14375" width="12.5703125" style="1" customWidth="1"/>
    <col min="14376" max="14376" width="10.5703125" style="1" customWidth="1"/>
    <col min="14377" max="14378" width="0" style="1" hidden="1" customWidth="1"/>
    <col min="14379" max="14379" width="12.28515625" style="1" customWidth="1"/>
    <col min="14380" max="14380" width="12.140625" style="1" customWidth="1"/>
    <col min="14381" max="14382" width="0" style="1" hidden="1" customWidth="1"/>
    <col min="14383" max="14383" width="13" style="1" customWidth="1"/>
    <col min="14384" max="14536" width="9.140625" style="1"/>
    <col min="14537" max="14537" width="1.5703125" style="1" customWidth="1"/>
    <col min="14538" max="14538" width="5.42578125" style="1" customWidth="1"/>
    <col min="14539" max="14539" width="20.85546875" style="1" customWidth="1"/>
    <col min="14540" max="14540" width="11.7109375" style="1" customWidth="1"/>
    <col min="14541" max="14541" width="15.5703125" style="1" customWidth="1"/>
    <col min="14542" max="14542" width="15.7109375" style="1" customWidth="1"/>
    <col min="14543" max="14543" width="7.140625" style="1" customWidth="1"/>
    <col min="14544" max="14544" width="10.7109375" style="1" customWidth="1"/>
    <col min="14545" max="14546" width="0" style="1" hidden="1" customWidth="1"/>
    <col min="14547" max="14547" width="11.85546875" style="1" customWidth="1"/>
    <col min="14548" max="14548" width="10.7109375" style="1" customWidth="1"/>
    <col min="14549" max="14550" width="0" style="1" hidden="1" customWidth="1"/>
    <col min="14551" max="14551" width="11.85546875" style="1" customWidth="1"/>
    <col min="14552" max="14552" width="10.7109375" style="1" customWidth="1"/>
    <col min="14553" max="14554" width="0" style="1" hidden="1" customWidth="1"/>
    <col min="14555" max="14555" width="11.85546875" style="1" customWidth="1"/>
    <col min="14556" max="14556" width="10.7109375" style="1" customWidth="1"/>
    <col min="14557" max="14558" width="0" style="1" hidden="1" customWidth="1"/>
    <col min="14559" max="14559" width="11.85546875" style="1" customWidth="1"/>
    <col min="14560" max="14560" width="10.7109375" style="1" customWidth="1"/>
    <col min="14561" max="14562" width="0" style="1" hidden="1" customWidth="1"/>
    <col min="14563" max="14563" width="11.85546875" style="1" customWidth="1"/>
    <col min="14564" max="14564" width="10.7109375" style="1" customWidth="1"/>
    <col min="14565" max="14566" width="0" style="1" hidden="1" customWidth="1"/>
    <col min="14567" max="14567" width="11.85546875" style="1" customWidth="1"/>
    <col min="14568" max="14568" width="11.42578125" style="1" customWidth="1"/>
    <col min="14569" max="14570" width="0" style="1" hidden="1" customWidth="1"/>
    <col min="14571" max="14571" width="11.85546875" style="1" customWidth="1"/>
    <col min="14572" max="14572" width="12.42578125" style="1" customWidth="1"/>
    <col min="14573" max="14574" width="0" style="1" hidden="1" customWidth="1"/>
    <col min="14575" max="14575" width="11.85546875" style="1" customWidth="1"/>
    <col min="14576" max="14576" width="11.140625" style="1" customWidth="1"/>
    <col min="14577" max="14578" width="0" style="1" hidden="1" customWidth="1"/>
    <col min="14579" max="14579" width="11.85546875" style="1" customWidth="1"/>
    <col min="14580" max="14580" width="10.7109375" style="1" customWidth="1"/>
    <col min="14581" max="14582" width="0" style="1" hidden="1" customWidth="1"/>
    <col min="14583" max="14583" width="11.85546875" style="1" customWidth="1"/>
    <col min="14584" max="14584" width="10.42578125" style="1" bestFit="1" customWidth="1"/>
    <col min="14585" max="14586" width="0" style="1" hidden="1" customWidth="1"/>
    <col min="14587" max="14587" width="11.85546875" style="1" customWidth="1"/>
    <col min="14588" max="14588" width="10.42578125" style="1" bestFit="1" customWidth="1"/>
    <col min="14589" max="14590" width="0" style="1" hidden="1" customWidth="1"/>
    <col min="14591" max="14591" width="11.85546875" style="1" customWidth="1"/>
    <col min="14592" max="14592" width="11.7109375" style="1" customWidth="1"/>
    <col min="14593" max="14594" width="0" style="1" hidden="1" customWidth="1"/>
    <col min="14595" max="14595" width="11.85546875" style="1" customWidth="1"/>
    <col min="14596" max="14596" width="10.5703125" style="1" customWidth="1"/>
    <col min="14597" max="14598" width="0" style="1" hidden="1" customWidth="1"/>
    <col min="14599" max="14599" width="11.85546875" style="1" customWidth="1"/>
    <col min="14600" max="14600" width="10.42578125" style="1" bestFit="1" customWidth="1"/>
    <col min="14601" max="14602" width="0" style="1" hidden="1" customWidth="1"/>
    <col min="14603" max="14603" width="11.85546875" style="1" customWidth="1"/>
    <col min="14604" max="14604" width="11.7109375" style="1" customWidth="1"/>
    <col min="14605" max="14606" width="0" style="1" hidden="1" customWidth="1"/>
    <col min="14607" max="14607" width="11.85546875" style="1" customWidth="1"/>
    <col min="14608" max="14608" width="12.28515625" style="1" customWidth="1"/>
    <col min="14609" max="14610" width="0" style="1" hidden="1" customWidth="1"/>
    <col min="14611" max="14611" width="13.42578125" style="1" customWidth="1"/>
    <col min="14612" max="14612" width="11" style="1" customWidth="1"/>
    <col min="14613" max="14614" width="0" style="1" hidden="1" customWidth="1"/>
    <col min="14615" max="14615" width="12" style="1" customWidth="1"/>
    <col min="14616" max="14616" width="11" style="1" customWidth="1"/>
    <col min="14617" max="14618" width="0" style="1" hidden="1" customWidth="1"/>
    <col min="14619" max="14619" width="11.85546875" style="1" customWidth="1"/>
    <col min="14620" max="14620" width="10.7109375" style="1" customWidth="1"/>
    <col min="14621" max="14622" width="0" style="1" hidden="1" customWidth="1"/>
    <col min="14623" max="14623" width="12.7109375" style="1" bestFit="1" customWidth="1"/>
    <col min="14624" max="14624" width="10.42578125" style="1" bestFit="1" customWidth="1"/>
    <col min="14625" max="14626" width="0" style="1" hidden="1" customWidth="1"/>
    <col min="14627" max="14627" width="12.7109375" style="1" bestFit="1" customWidth="1"/>
    <col min="14628" max="14628" width="10.5703125" style="1" customWidth="1"/>
    <col min="14629" max="14630" width="0" style="1" hidden="1" customWidth="1"/>
    <col min="14631" max="14631" width="12.5703125" style="1" customWidth="1"/>
    <col min="14632" max="14632" width="10.5703125" style="1" customWidth="1"/>
    <col min="14633" max="14634" width="0" style="1" hidden="1" customWidth="1"/>
    <col min="14635" max="14635" width="12.28515625" style="1" customWidth="1"/>
    <col min="14636" max="14636" width="12.140625" style="1" customWidth="1"/>
    <col min="14637" max="14638" width="0" style="1" hidden="1" customWidth="1"/>
    <col min="14639" max="14639" width="13" style="1" customWidth="1"/>
    <col min="14640" max="14792" width="9.140625" style="1"/>
    <col min="14793" max="14793" width="1.5703125" style="1" customWidth="1"/>
    <col min="14794" max="14794" width="5.42578125" style="1" customWidth="1"/>
    <col min="14795" max="14795" width="20.85546875" style="1" customWidth="1"/>
    <col min="14796" max="14796" width="11.7109375" style="1" customWidth="1"/>
    <col min="14797" max="14797" width="15.5703125" style="1" customWidth="1"/>
    <col min="14798" max="14798" width="15.7109375" style="1" customWidth="1"/>
    <col min="14799" max="14799" width="7.140625" style="1" customWidth="1"/>
    <col min="14800" max="14800" width="10.7109375" style="1" customWidth="1"/>
    <col min="14801" max="14802" width="0" style="1" hidden="1" customWidth="1"/>
    <col min="14803" max="14803" width="11.85546875" style="1" customWidth="1"/>
    <col min="14804" max="14804" width="10.7109375" style="1" customWidth="1"/>
    <col min="14805" max="14806" width="0" style="1" hidden="1" customWidth="1"/>
    <col min="14807" max="14807" width="11.85546875" style="1" customWidth="1"/>
    <col min="14808" max="14808" width="10.7109375" style="1" customWidth="1"/>
    <col min="14809" max="14810" width="0" style="1" hidden="1" customWidth="1"/>
    <col min="14811" max="14811" width="11.85546875" style="1" customWidth="1"/>
    <col min="14812" max="14812" width="10.7109375" style="1" customWidth="1"/>
    <col min="14813" max="14814" width="0" style="1" hidden="1" customWidth="1"/>
    <col min="14815" max="14815" width="11.85546875" style="1" customWidth="1"/>
    <col min="14816" max="14816" width="10.7109375" style="1" customWidth="1"/>
    <col min="14817" max="14818" width="0" style="1" hidden="1" customWidth="1"/>
    <col min="14819" max="14819" width="11.85546875" style="1" customWidth="1"/>
    <col min="14820" max="14820" width="10.7109375" style="1" customWidth="1"/>
    <col min="14821" max="14822" width="0" style="1" hidden="1" customWidth="1"/>
    <col min="14823" max="14823" width="11.85546875" style="1" customWidth="1"/>
    <col min="14824" max="14824" width="11.42578125" style="1" customWidth="1"/>
    <col min="14825" max="14826" width="0" style="1" hidden="1" customWidth="1"/>
    <col min="14827" max="14827" width="11.85546875" style="1" customWidth="1"/>
    <col min="14828" max="14828" width="12.42578125" style="1" customWidth="1"/>
    <col min="14829" max="14830" width="0" style="1" hidden="1" customWidth="1"/>
    <col min="14831" max="14831" width="11.85546875" style="1" customWidth="1"/>
    <col min="14832" max="14832" width="11.140625" style="1" customWidth="1"/>
    <col min="14833" max="14834" width="0" style="1" hidden="1" customWidth="1"/>
    <col min="14835" max="14835" width="11.85546875" style="1" customWidth="1"/>
    <col min="14836" max="14836" width="10.7109375" style="1" customWidth="1"/>
    <col min="14837" max="14838" width="0" style="1" hidden="1" customWidth="1"/>
    <col min="14839" max="14839" width="11.85546875" style="1" customWidth="1"/>
    <col min="14840" max="14840" width="10.42578125" style="1" bestFit="1" customWidth="1"/>
    <col min="14841" max="14842" width="0" style="1" hidden="1" customWidth="1"/>
    <col min="14843" max="14843" width="11.85546875" style="1" customWidth="1"/>
    <col min="14844" max="14844" width="10.42578125" style="1" bestFit="1" customWidth="1"/>
    <col min="14845" max="14846" width="0" style="1" hidden="1" customWidth="1"/>
    <col min="14847" max="14847" width="11.85546875" style="1" customWidth="1"/>
    <col min="14848" max="14848" width="11.7109375" style="1" customWidth="1"/>
    <col min="14849" max="14850" width="0" style="1" hidden="1" customWidth="1"/>
    <col min="14851" max="14851" width="11.85546875" style="1" customWidth="1"/>
    <col min="14852" max="14852" width="10.5703125" style="1" customWidth="1"/>
    <col min="14853" max="14854" width="0" style="1" hidden="1" customWidth="1"/>
    <col min="14855" max="14855" width="11.85546875" style="1" customWidth="1"/>
    <col min="14856" max="14856" width="10.42578125" style="1" bestFit="1" customWidth="1"/>
    <col min="14857" max="14858" width="0" style="1" hidden="1" customWidth="1"/>
    <col min="14859" max="14859" width="11.85546875" style="1" customWidth="1"/>
    <col min="14860" max="14860" width="11.7109375" style="1" customWidth="1"/>
    <col min="14861" max="14862" width="0" style="1" hidden="1" customWidth="1"/>
    <col min="14863" max="14863" width="11.85546875" style="1" customWidth="1"/>
    <col min="14864" max="14864" width="12.28515625" style="1" customWidth="1"/>
    <col min="14865" max="14866" width="0" style="1" hidden="1" customWidth="1"/>
    <col min="14867" max="14867" width="13.42578125" style="1" customWidth="1"/>
    <col min="14868" max="14868" width="11" style="1" customWidth="1"/>
    <col min="14869" max="14870" width="0" style="1" hidden="1" customWidth="1"/>
    <col min="14871" max="14871" width="12" style="1" customWidth="1"/>
    <col min="14872" max="14872" width="11" style="1" customWidth="1"/>
    <col min="14873" max="14874" width="0" style="1" hidden="1" customWidth="1"/>
    <col min="14875" max="14875" width="11.85546875" style="1" customWidth="1"/>
    <col min="14876" max="14876" width="10.7109375" style="1" customWidth="1"/>
    <col min="14877" max="14878" width="0" style="1" hidden="1" customWidth="1"/>
    <col min="14879" max="14879" width="12.7109375" style="1" bestFit="1" customWidth="1"/>
    <col min="14880" max="14880" width="10.42578125" style="1" bestFit="1" customWidth="1"/>
    <col min="14881" max="14882" width="0" style="1" hidden="1" customWidth="1"/>
    <col min="14883" max="14883" width="12.7109375" style="1" bestFit="1" customWidth="1"/>
    <col min="14884" max="14884" width="10.5703125" style="1" customWidth="1"/>
    <col min="14885" max="14886" width="0" style="1" hidden="1" customWidth="1"/>
    <col min="14887" max="14887" width="12.5703125" style="1" customWidth="1"/>
    <col min="14888" max="14888" width="10.5703125" style="1" customWidth="1"/>
    <col min="14889" max="14890" width="0" style="1" hidden="1" customWidth="1"/>
    <col min="14891" max="14891" width="12.28515625" style="1" customWidth="1"/>
    <col min="14892" max="14892" width="12.140625" style="1" customWidth="1"/>
    <col min="14893" max="14894" width="0" style="1" hidden="1" customWidth="1"/>
    <col min="14895" max="14895" width="13" style="1" customWidth="1"/>
    <col min="14896" max="15048" width="9.140625" style="1"/>
    <col min="15049" max="15049" width="1.5703125" style="1" customWidth="1"/>
    <col min="15050" max="15050" width="5.42578125" style="1" customWidth="1"/>
    <col min="15051" max="15051" width="20.85546875" style="1" customWidth="1"/>
    <col min="15052" max="15052" width="11.7109375" style="1" customWidth="1"/>
    <col min="15053" max="15053" width="15.5703125" style="1" customWidth="1"/>
    <col min="15054" max="15054" width="15.7109375" style="1" customWidth="1"/>
    <col min="15055" max="15055" width="7.140625" style="1" customWidth="1"/>
    <col min="15056" max="15056" width="10.7109375" style="1" customWidth="1"/>
    <col min="15057" max="15058" width="0" style="1" hidden="1" customWidth="1"/>
    <col min="15059" max="15059" width="11.85546875" style="1" customWidth="1"/>
    <col min="15060" max="15060" width="10.7109375" style="1" customWidth="1"/>
    <col min="15061" max="15062" width="0" style="1" hidden="1" customWidth="1"/>
    <col min="15063" max="15063" width="11.85546875" style="1" customWidth="1"/>
    <col min="15064" max="15064" width="10.7109375" style="1" customWidth="1"/>
    <col min="15065" max="15066" width="0" style="1" hidden="1" customWidth="1"/>
    <col min="15067" max="15067" width="11.85546875" style="1" customWidth="1"/>
    <col min="15068" max="15068" width="10.7109375" style="1" customWidth="1"/>
    <col min="15069" max="15070" width="0" style="1" hidden="1" customWidth="1"/>
    <col min="15071" max="15071" width="11.85546875" style="1" customWidth="1"/>
    <col min="15072" max="15072" width="10.7109375" style="1" customWidth="1"/>
    <col min="15073" max="15074" width="0" style="1" hidden="1" customWidth="1"/>
    <col min="15075" max="15075" width="11.85546875" style="1" customWidth="1"/>
    <col min="15076" max="15076" width="10.7109375" style="1" customWidth="1"/>
    <col min="15077" max="15078" width="0" style="1" hidden="1" customWidth="1"/>
    <col min="15079" max="15079" width="11.85546875" style="1" customWidth="1"/>
    <col min="15080" max="15080" width="11.42578125" style="1" customWidth="1"/>
    <col min="15081" max="15082" width="0" style="1" hidden="1" customWidth="1"/>
    <col min="15083" max="15083" width="11.85546875" style="1" customWidth="1"/>
    <col min="15084" max="15084" width="12.42578125" style="1" customWidth="1"/>
    <col min="15085" max="15086" width="0" style="1" hidden="1" customWidth="1"/>
    <col min="15087" max="15087" width="11.85546875" style="1" customWidth="1"/>
    <col min="15088" max="15088" width="11.140625" style="1" customWidth="1"/>
    <col min="15089" max="15090" width="0" style="1" hidden="1" customWidth="1"/>
    <col min="15091" max="15091" width="11.85546875" style="1" customWidth="1"/>
    <col min="15092" max="15092" width="10.7109375" style="1" customWidth="1"/>
    <col min="15093" max="15094" width="0" style="1" hidden="1" customWidth="1"/>
    <col min="15095" max="15095" width="11.85546875" style="1" customWidth="1"/>
    <col min="15096" max="15096" width="10.42578125" style="1" bestFit="1" customWidth="1"/>
    <col min="15097" max="15098" width="0" style="1" hidden="1" customWidth="1"/>
    <col min="15099" max="15099" width="11.85546875" style="1" customWidth="1"/>
    <col min="15100" max="15100" width="10.42578125" style="1" bestFit="1" customWidth="1"/>
    <col min="15101" max="15102" width="0" style="1" hidden="1" customWidth="1"/>
    <col min="15103" max="15103" width="11.85546875" style="1" customWidth="1"/>
    <col min="15104" max="15104" width="11.7109375" style="1" customWidth="1"/>
    <col min="15105" max="15106" width="0" style="1" hidden="1" customWidth="1"/>
    <col min="15107" max="15107" width="11.85546875" style="1" customWidth="1"/>
    <col min="15108" max="15108" width="10.5703125" style="1" customWidth="1"/>
    <col min="15109" max="15110" width="0" style="1" hidden="1" customWidth="1"/>
    <col min="15111" max="15111" width="11.85546875" style="1" customWidth="1"/>
    <col min="15112" max="15112" width="10.42578125" style="1" bestFit="1" customWidth="1"/>
    <col min="15113" max="15114" width="0" style="1" hidden="1" customWidth="1"/>
    <col min="15115" max="15115" width="11.85546875" style="1" customWidth="1"/>
    <col min="15116" max="15116" width="11.7109375" style="1" customWidth="1"/>
    <col min="15117" max="15118" width="0" style="1" hidden="1" customWidth="1"/>
    <col min="15119" max="15119" width="11.85546875" style="1" customWidth="1"/>
    <col min="15120" max="15120" width="12.28515625" style="1" customWidth="1"/>
    <col min="15121" max="15122" width="0" style="1" hidden="1" customWidth="1"/>
    <col min="15123" max="15123" width="13.42578125" style="1" customWidth="1"/>
    <col min="15124" max="15124" width="11" style="1" customWidth="1"/>
    <col min="15125" max="15126" width="0" style="1" hidden="1" customWidth="1"/>
    <col min="15127" max="15127" width="12" style="1" customWidth="1"/>
    <col min="15128" max="15128" width="11" style="1" customWidth="1"/>
    <col min="15129" max="15130" width="0" style="1" hidden="1" customWidth="1"/>
    <col min="15131" max="15131" width="11.85546875" style="1" customWidth="1"/>
    <col min="15132" max="15132" width="10.7109375" style="1" customWidth="1"/>
    <col min="15133" max="15134" width="0" style="1" hidden="1" customWidth="1"/>
    <col min="15135" max="15135" width="12.7109375" style="1" bestFit="1" customWidth="1"/>
    <col min="15136" max="15136" width="10.42578125" style="1" bestFit="1" customWidth="1"/>
    <col min="15137" max="15138" width="0" style="1" hidden="1" customWidth="1"/>
    <col min="15139" max="15139" width="12.7109375" style="1" bestFit="1" customWidth="1"/>
    <col min="15140" max="15140" width="10.5703125" style="1" customWidth="1"/>
    <col min="15141" max="15142" width="0" style="1" hidden="1" customWidth="1"/>
    <col min="15143" max="15143" width="12.5703125" style="1" customWidth="1"/>
    <col min="15144" max="15144" width="10.5703125" style="1" customWidth="1"/>
    <col min="15145" max="15146" width="0" style="1" hidden="1" customWidth="1"/>
    <col min="15147" max="15147" width="12.28515625" style="1" customWidth="1"/>
    <col min="15148" max="15148" width="12.140625" style="1" customWidth="1"/>
    <col min="15149" max="15150" width="0" style="1" hidden="1" customWidth="1"/>
    <col min="15151" max="15151" width="13" style="1" customWidth="1"/>
    <col min="15152" max="15304" width="9.140625" style="1"/>
    <col min="15305" max="15305" width="1.5703125" style="1" customWidth="1"/>
    <col min="15306" max="15306" width="5.42578125" style="1" customWidth="1"/>
    <col min="15307" max="15307" width="20.85546875" style="1" customWidth="1"/>
    <col min="15308" max="15308" width="11.7109375" style="1" customWidth="1"/>
    <col min="15309" max="15309" width="15.5703125" style="1" customWidth="1"/>
    <col min="15310" max="15310" width="15.7109375" style="1" customWidth="1"/>
    <col min="15311" max="15311" width="7.140625" style="1" customWidth="1"/>
    <col min="15312" max="15312" width="10.7109375" style="1" customWidth="1"/>
    <col min="15313" max="15314" width="0" style="1" hidden="1" customWidth="1"/>
    <col min="15315" max="15315" width="11.85546875" style="1" customWidth="1"/>
    <col min="15316" max="15316" width="10.7109375" style="1" customWidth="1"/>
    <col min="15317" max="15318" width="0" style="1" hidden="1" customWidth="1"/>
    <col min="15319" max="15319" width="11.85546875" style="1" customWidth="1"/>
    <col min="15320" max="15320" width="10.7109375" style="1" customWidth="1"/>
    <col min="15321" max="15322" width="0" style="1" hidden="1" customWidth="1"/>
    <col min="15323" max="15323" width="11.85546875" style="1" customWidth="1"/>
    <col min="15324" max="15324" width="10.7109375" style="1" customWidth="1"/>
    <col min="15325" max="15326" width="0" style="1" hidden="1" customWidth="1"/>
    <col min="15327" max="15327" width="11.85546875" style="1" customWidth="1"/>
    <col min="15328" max="15328" width="10.7109375" style="1" customWidth="1"/>
    <col min="15329" max="15330" width="0" style="1" hidden="1" customWidth="1"/>
    <col min="15331" max="15331" width="11.85546875" style="1" customWidth="1"/>
    <col min="15332" max="15332" width="10.7109375" style="1" customWidth="1"/>
    <col min="15333" max="15334" width="0" style="1" hidden="1" customWidth="1"/>
    <col min="15335" max="15335" width="11.85546875" style="1" customWidth="1"/>
    <col min="15336" max="15336" width="11.42578125" style="1" customWidth="1"/>
    <col min="15337" max="15338" width="0" style="1" hidden="1" customWidth="1"/>
    <col min="15339" max="15339" width="11.85546875" style="1" customWidth="1"/>
    <col min="15340" max="15340" width="12.42578125" style="1" customWidth="1"/>
    <col min="15341" max="15342" width="0" style="1" hidden="1" customWidth="1"/>
    <col min="15343" max="15343" width="11.85546875" style="1" customWidth="1"/>
    <col min="15344" max="15344" width="11.140625" style="1" customWidth="1"/>
    <col min="15345" max="15346" width="0" style="1" hidden="1" customWidth="1"/>
    <col min="15347" max="15347" width="11.85546875" style="1" customWidth="1"/>
    <col min="15348" max="15348" width="10.7109375" style="1" customWidth="1"/>
    <col min="15349" max="15350" width="0" style="1" hidden="1" customWidth="1"/>
    <col min="15351" max="15351" width="11.85546875" style="1" customWidth="1"/>
    <col min="15352" max="15352" width="10.42578125" style="1" bestFit="1" customWidth="1"/>
    <col min="15353" max="15354" width="0" style="1" hidden="1" customWidth="1"/>
    <col min="15355" max="15355" width="11.85546875" style="1" customWidth="1"/>
    <col min="15356" max="15356" width="10.42578125" style="1" bestFit="1" customWidth="1"/>
    <col min="15357" max="15358" width="0" style="1" hidden="1" customWidth="1"/>
    <col min="15359" max="15359" width="11.85546875" style="1" customWidth="1"/>
    <col min="15360" max="15360" width="11.7109375" style="1" customWidth="1"/>
    <col min="15361" max="15362" width="0" style="1" hidden="1" customWidth="1"/>
    <col min="15363" max="15363" width="11.85546875" style="1" customWidth="1"/>
    <col min="15364" max="15364" width="10.5703125" style="1" customWidth="1"/>
    <col min="15365" max="15366" width="0" style="1" hidden="1" customWidth="1"/>
    <col min="15367" max="15367" width="11.85546875" style="1" customWidth="1"/>
    <col min="15368" max="15368" width="10.42578125" style="1" bestFit="1" customWidth="1"/>
    <col min="15369" max="15370" width="0" style="1" hidden="1" customWidth="1"/>
    <col min="15371" max="15371" width="11.85546875" style="1" customWidth="1"/>
    <col min="15372" max="15372" width="11.7109375" style="1" customWidth="1"/>
    <col min="15373" max="15374" width="0" style="1" hidden="1" customWidth="1"/>
    <col min="15375" max="15375" width="11.85546875" style="1" customWidth="1"/>
    <col min="15376" max="15376" width="12.28515625" style="1" customWidth="1"/>
    <col min="15377" max="15378" width="0" style="1" hidden="1" customWidth="1"/>
    <col min="15379" max="15379" width="13.42578125" style="1" customWidth="1"/>
    <col min="15380" max="15380" width="11" style="1" customWidth="1"/>
    <col min="15381" max="15382" width="0" style="1" hidden="1" customWidth="1"/>
    <col min="15383" max="15383" width="12" style="1" customWidth="1"/>
    <col min="15384" max="15384" width="11" style="1" customWidth="1"/>
    <col min="15385" max="15386" width="0" style="1" hidden="1" customWidth="1"/>
    <col min="15387" max="15387" width="11.85546875" style="1" customWidth="1"/>
    <col min="15388" max="15388" width="10.7109375" style="1" customWidth="1"/>
    <col min="15389" max="15390" width="0" style="1" hidden="1" customWidth="1"/>
    <col min="15391" max="15391" width="12.7109375" style="1" bestFit="1" customWidth="1"/>
    <col min="15392" max="15392" width="10.42578125" style="1" bestFit="1" customWidth="1"/>
    <col min="15393" max="15394" width="0" style="1" hidden="1" customWidth="1"/>
    <col min="15395" max="15395" width="12.7109375" style="1" bestFit="1" customWidth="1"/>
    <col min="15396" max="15396" width="10.5703125" style="1" customWidth="1"/>
    <col min="15397" max="15398" width="0" style="1" hidden="1" customWidth="1"/>
    <col min="15399" max="15399" width="12.5703125" style="1" customWidth="1"/>
    <col min="15400" max="15400" width="10.5703125" style="1" customWidth="1"/>
    <col min="15401" max="15402" width="0" style="1" hidden="1" customWidth="1"/>
    <col min="15403" max="15403" width="12.28515625" style="1" customWidth="1"/>
    <col min="15404" max="15404" width="12.140625" style="1" customWidth="1"/>
    <col min="15405" max="15406" width="0" style="1" hidden="1" customWidth="1"/>
    <col min="15407" max="15407" width="13" style="1" customWidth="1"/>
    <col min="15408" max="15560" width="9.140625" style="1"/>
    <col min="15561" max="15561" width="1.5703125" style="1" customWidth="1"/>
    <col min="15562" max="15562" width="5.42578125" style="1" customWidth="1"/>
    <col min="15563" max="15563" width="20.85546875" style="1" customWidth="1"/>
    <col min="15564" max="15564" width="11.7109375" style="1" customWidth="1"/>
    <col min="15565" max="15565" width="15.5703125" style="1" customWidth="1"/>
    <col min="15566" max="15566" width="15.7109375" style="1" customWidth="1"/>
    <col min="15567" max="15567" width="7.140625" style="1" customWidth="1"/>
    <col min="15568" max="15568" width="10.7109375" style="1" customWidth="1"/>
    <col min="15569" max="15570" width="0" style="1" hidden="1" customWidth="1"/>
    <col min="15571" max="15571" width="11.85546875" style="1" customWidth="1"/>
    <col min="15572" max="15572" width="10.7109375" style="1" customWidth="1"/>
    <col min="15573" max="15574" width="0" style="1" hidden="1" customWidth="1"/>
    <col min="15575" max="15575" width="11.85546875" style="1" customWidth="1"/>
    <col min="15576" max="15576" width="10.7109375" style="1" customWidth="1"/>
    <col min="15577" max="15578" width="0" style="1" hidden="1" customWidth="1"/>
    <col min="15579" max="15579" width="11.85546875" style="1" customWidth="1"/>
    <col min="15580" max="15580" width="10.7109375" style="1" customWidth="1"/>
    <col min="15581" max="15582" width="0" style="1" hidden="1" customWidth="1"/>
    <col min="15583" max="15583" width="11.85546875" style="1" customWidth="1"/>
    <col min="15584" max="15584" width="10.7109375" style="1" customWidth="1"/>
    <col min="15585" max="15586" width="0" style="1" hidden="1" customWidth="1"/>
    <col min="15587" max="15587" width="11.85546875" style="1" customWidth="1"/>
    <col min="15588" max="15588" width="10.7109375" style="1" customWidth="1"/>
    <col min="15589" max="15590" width="0" style="1" hidden="1" customWidth="1"/>
    <col min="15591" max="15591" width="11.85546875" style="1" customWidth="1"/>
    <col min="15592" max="15592" width="11.42578125" style="1" customWidth="1"/>
    <col min="15593" max="15594" width="0" style="1" hidden="1" customWidth="1"/>
    <col min="15595" max="15595" width="11.85546875" style="1" customWidth="1"/>
    <col min="15596" max="15596" width="12.42578125" style="1" customWidth="1"/>
    <col min="15597" max="15598" width="0" style="1" hidden="1" customWidth="1"/>
    <col min="15599" max="15599" width="11.85546875" style="1" customWidth="1"/>
    <col min="15600" max="15600" width="11.140625" style="1" customWidth="1"/>
    <col min="15601" max="15602" width="0" style="1" hidden="1" customWidth="1"/>
    <col min="15603" max="15603" width="11.85546875" style="1" customWidth="1"/>
    <col min="15604" max="15604" width="10.7109375" style="1" customWidth="1"/>
    <col min="15605" max="15606" width="0" style="1" hidden="1" customWidth="1"/>
    <col min="15607" max="15607" width="11.85546875" style="1" customWidth="1"/>
    <col min="15608" max="15608" width="10.42578125" style="1" bestFit="1" customWidth="1"/>
    <col min="15609" max="15610" width="0" style="1" hidden="1" customWidth="1"/>
    <col min="15611" max="15611" width="11.85546875" style="1" customWidth="1"/>
    <col min="15612" max="15612" width="10.42578125" style="1" bestFit="1" customWidth="1"/>
    <col min="15613" max="15614" width="0" style="1" hidden="1" customWidth="1"/>
    <col min="15615" max="15615" width="11.85546875" style="1" customWidth="1"/>
    <col min="15616" max="15616" width="11.7109375" style="1" customWidth="1"/>
    <col min="15617" max="15618" width="0" style="1" hidden="1" customWidth="1"/>
    <col min="15619" max="15619" width="11.85546875" style="1" customWidth="1"/>
    <col min="15620" max="15620" width="10.5703125" style="1" customWidth="1"/>
    <col min="15621" max="15622" width="0" style="1" hidden="1" customWidth="1"/>
    <col min="15623" max="15623" width="11.85546875" style="1" customWidth="1"/>
    <col min="15624" max="15624" width="10.42578125" style="1" bestFit="1" customWidth="1"/>
    <col min="15625" max="15626" width="0" style="1" hidden="1" customWidth="1"/>
    <col min="15627" max="15627" width="11.85546875" style="1" customWidth="1"/>
    <col min="15628" max="15628" width="11.7109375" style="1" customWidth="1"/>
    <col min="15629" max="15630" width="0" style="1" hidden="1" customWidth="1"/>
    <col min="15631" max="15631" width="11.85546875" style="1" customWidth="1"/>
    <col min="15632" max="15632" width="12.28515625" style="1" customWidth="1"/>
    <col min="15633" max="15634" width="0" style="1" hidden="1" customWidth="1"/>
    <col min="15635" max="15635" width="13.42578125" style="1" customWidth="1"/>
    <col min="15636" max="15636" width="11" style="1" customWidth="1"/>
    <col min="15637" max="15638" width="0" style="1" hidden="1" customWidth="1"/>
    <col min="15639" max="15639" width="12" style="1" customWidth="1"/>
    <col min="15640" max="15640" width="11" style="1" customWidth="1"/>
    <col min="15641" max="15642" width="0" style="1" hidden="1" customWidth="1"/>
    <col min="15643" max="15643" width="11.85546875" style="1" customWidth="1"/>
    <col min="15644" max="15644" width="10.7109375" style="1" customWidth="1"/>
    <col min="15645" max="15646" width="0" style="1" hidden="1" customWidth="1"/>
    <col min="15647" max="15647" width="12.7109375" style="1" bestFit="1" customWidth="1"/>
    <col min="15648" max="15648" width="10.42578125" style="1" bestFit="1" customWidth="1"/>
    <col min="15649" max="15650" width="0" style="1" hidden="1" customWidth="1"/>
    <col min="15651" max="15651" width="12.7109375" style="1" bestFit="1" customWidth="1"/>
    <col min="15652" max="15652" width="10.5703125" style="1" customWidth="1"/>
    <col min="15653" max="15654" width="0" style="1" hidden="1" customWidth="1"/>
    <col min="15655" max="15655" width="12.5703125" style="1" customWidth="1"/>
    <col min="15656" max="15656" width="10.5703125" style="1" customWidth="1"/>
    <col min="15657" max="15658" width="0" style="1" hidden="1" customWidth="1"/>
    <col min="15659" max="15659" width="12.28515625" style="1" customWidth="1"/>
    <col min="15660" max="15660" width="12.140625" style="1" customWidth="1"/>
    <col min="15661" max="15662" width="0" style="1" hidden="1" customWidth="1"/>
    <col min="15663" max="15663" width="13" style="1" customWidth="1"/>
    <col min="15664" max="15816" width="9.140625" style="1"/>
    <col min="15817" max="15817" width="1.5703125" style="1" customWidth="1"/>
    <col min="15818" max="15818" width="5.42578125" style="1" customWidth="1"/>
    <col min="15819" max="15819" width="20.85546875" style="1" customWidth="1"/>
    <col min="15820" max="15820" width="11.7109375" style="1" customWidth="1"/>
    <col min="15821" max="15821" width="15.5703125" style="1" customWidth="1"/>
    <col min="15822" max="15822" width="15.7109375" style="1" customWidth="1"/>
    <col min="15823" max="15823" width="7.140625" style="1" customWidth="1"/>
    <col min="15824" max="15824" width="10.7109375" style="1" customWidth="1"/>
    <col min="15825" max="15826" width="0" style="1" hidden="1" customWidth="1"/>
    <col min="15827" max="15827" width="11.85546875" style="1" customWidth="1"/>
    <col min="15828" max="15828" width="10.7109375" style="1" customWidth="1"/>
    <col min="15829" max="15830" width="0" style="1" hidden="1" customWidth="1"/>
    <col min="15831" max="15831" width="11.85546875" style="1" customWidth="1"/>
    <col min="15832" max="15832" width="10.7109375" style="1" customWidth="1"/>
    <col min="15833" max="15834" width="0" style="1" hidden="1" customWidth="1"/>
    <col min="15835" max="15835" width="11.85546875" style="1" customWidth="1"/>
    <col min="15836" max="15836" width="10.7109375" style="1" customWidth="1"/>
    <col min="15837" max="15838" width="0" style="1" hidden="1" customWidth="1"/>
    <col min="15839" max="15839" width="11.85546875" style="1" customWidth="1"/>
    <col min="15840" max="15840" width="10.7109375" style="1" customWidth="1"/>
    <col min="15841" max="15842" width="0" style="1" hidden="1" customWidth="1"/>
    <col min="15843" max="15843" width="11.85546875" style="1" customWidth="1"/>
    <col min="15844" max="15844" width="10.7109375" style="1" customWidth="1"/>
    <col min="15845" max="15846" width="0" style="1" hidden="1" customWidth="1"/>
    <col min="15847" max="15847" width="11.85546875" style="1" customWidth="1"/>
    <col min="15848" max="15848" width="11.42578125" style="1" customWidth="1"/>
    <col min="15849" max="15850" width="0" style="1" hidden="1" customWidth="1"/>
    <col min="15851" max="15851" width="11.85546875" style="1" customWidth="1"/>
    <col min="15852" max="15852" width="12.42578125" style="1" customWidth="1"/>
    <col min="15853" max="15854" width="0" style="1" hidden="1" customWidth="1"/>
    <col min="15855" max="15855" width="11.85546875" style="1" customWidth="1"/>
    <col min="15856" max="15856" width="11.140625" style="1" customWidth="1"/>
    <col min="15857" max="15858" width="0" style="1" hidden="1" customWidth="1"/>
    <col min="15859" max="15859" width="11.85546875" style="1" customWidth="1"/>
    <col min="15860" max="15860" width="10.7109375" style="1" customWidth="1"/>
    <col min="15861" max="15862" width="0" style="1" hidden="1" customWidth="1"/>
    <col min="15863" max="15863" width="11.85546875" style="1" customWidth="1"/>
    <col min="15864" max="15864" width="10.42578125" style="1" bestFit="1" customWidth="1"/>
    <col min="15865" max="15866" width="0" style="1" hidden="1" customWidth="1"/>
    <col min="15867" max="15867" width="11.85546875" style="1" customWidth="1"/>
    <col min="15868" max="15868" width="10.42578125" style="1" bestFit="1" customWidth="1"/>
    <col min="15869" max="15870" width="0" style="1" hidden="1" customWidth="1"/>
    <col min="15871" max="15871" width="11.85546875" style="1" customWidth="1"/>
    <col min="15872" max="15872" width="11.7109375" style="1" customWidth="1"/>
    <col min="15873" max="15874" width="0" style="1" hidden="1" customWidth="1"/>
    <col min="15875" max="15875" width="11.85546875" style="1" customWidth="1"/>
    <col min="15876" max="15876" width="10.5703125" style="1" customWidth="1"/>
    <col min="15877" max="15878" width="0" style="1" hidden="1" customWidth="1"/>
    <col min="15879" max="15879" width="11.85546875" style="1" customWidth="1"/>
    <col min="15880" max="15880" width="10.42578125" style="1" bestFit="1" customWidth="1"/>
    <col min="15881" max="15882" width="0" style="1" hidden="1" customWidth="1"/>
    <col min="15883" max="15883" width="11.85546875" style="1" customWidth="1"/>
    <col min="15884" max="15884" width="11.7109375" style="1" customWidth="1"/>
    <col min="15885" max="15886" width="0" style="1" hidden="1" customWidth="1"/>
    <col min="15887" max="15887" width="11.85546875" style="1" customWidth="1"/>
    <col min="15888" max="15888" width="12.28515625" style="1" customWidth="1"/>
    <col min="15889" max="15890" width="0" style="1" hidden="1" customWidth="1"/>
    <col min="15891" max="15891" width="13.42578125" style="1" customWidth="1"/>
    <col min="15892" max="15892" width="11" style="1" customWidth="1"/>
    <col min="15893" max="15894" width="0" style="1" hidden="1" customWidth="1"/>
    <col min="15895" max="15895" width="12" style="1" customWidth="1"/>
    <col min="15896" max="15896" width="11" style="1" customWidth="1"/>
    <col min="15897" max="15898" width="0" style="1" hidden="1" customWidth="1"/>
    <col min="15899" max="15899" width="11.85546875" style="1" customWidth="1"/>
    <col min="15900" max="15900" width="10.7109375" style="1" customWidth="1"/>
    <col min="15901" max="15902" width="0" style="1" hidden="1" customWidth="1"/>
    <col min="15903" max="15903" width="12.7109375" style="1" bestFit="1" customWidth="1"/>
    <col min="15904" max="15904" width="10.42578125" style="1" bestFit="1" customWidth="1"/>
    <col min="15905" max="15906" width="0" style="1" hidden="1" customWidth="1"/>
    <col min="15907" max="15907" width="12.7109375" style="1" bestFit="1" customWidth="1"/>
    <col min="15908" max="15908" width="10.5703125" style="1" customWidth="1"/>
    <col min="15909" max="15910" width="0" style="1" hidden="1" customWidth="1"/>
    <col min="15911" max="15911" width="12.5703125" style="1" customWidth="1"/>
    <col min="15912" max="15912" width="10.5703125" style="1" customWidth="1"/>
    <col min="15913" max="15914" width="0" style="1" hidden="1" customWidth="1"/>
    <col min="15915" max="15915" width="12.28515625" style="1" customWidth="1"/>
    <col min="15916" max="15916" width="12.140625" style="1" customWidth="1"/>
    <col min="15917" max="15918" width="0" style="1" hidden="1" customWidth="1"/>
    <col min="15919" max="15919" width="13" style="1" customWidth="1"/>
    <col min="15920" max="16072" width="9.140625" style="1"/>
    <col min="16073" max="16073" width="1.5703125" style="1" customWidth="1"/>
    <col min="16074" max="16074" width="5.42578125" style="1" customWidth="1"/>
    <col min="16075" max="16075" width="20.85546875" style="1" customWidth="1"/>
    <col min="16076" max="16076" width="11.7109375" style="1" customWidth="1"/>
    <col min="16077" max="16077" width="15.5703125" style="1" customWidth="1"/>
    <col min="16078" max="16078" width="15.7109375" style="1" customWidth="1"/>
    <col min="16079" max="16079" width="7.140625" style="1" customWidth="1"/>
    <col min="16080" max="16080" width="10.7109375" style="1" customWidth="1"/>
    <col min="16081" max="16082" width="0" style="1" hidden="1" customWidth="1"/>
    <col min="16083" max="16083" width="11.85546875" style="1" customWidth="1"/>
    <col min="16084" max="16084" width="10.7109375" style="1" customWidth="1"/>
    <col min="16085" max="16086" width="0" style="1" hidden="1" customWidth="1"/>
    <col min="16087" max="16087" width="11.85546875" style="1" customWidth="1"/>
    <col min="16088" max="16088" width="10.7109375" style="1" customWidth="1"/>
    <col min="16089" max="16090" width="0" style="1" hidden="1" customWidth="1"/>
    <col min="16091" max="16091" width="11.85546875" style="1" customWidth="1"/>
    <col min="16092" max="16092" width="10.7109375" style="1" customWidth="1"/>
    <col min="16093" max="16094" width="0" style="1" hidden="1" customWidth="1"/>
    <col min="16095" max="16095" width="11.85546875" style="1" customWidth="1"/>
    <col min="16096" max="16096" width="10.7109375" style="1" customWidth="1"/>
    <col min="16097" max="16098" width="0" style="1" hidden="1" customWidth="1"/>
    <col min="16099" max="16099" width="11.85546875" style="1" customWidth="1"/>
    <col min="16100" max="16100" width="10.7109375" style="1" customWidth="1"/>
    <col min="16101" max="16102" width="0" style="1" hidden="1" customWidth="1"/>
    <col min="16103" max="16103" width="11.85546875" style="1" customWidth="1"/>
    <col min="16104" max="16104" width="11.42578125" style="1" customWidth="1"/>
    <col min="16105" max="16106" width="0" style="1" hidden="1" customWidth="1"/>
    <col min="16107" max="16107" width="11.85546875" style="1" customWidth="1"/>
    <col min="16108" max="16108" width="12.42578125" style="1" customWidth="1"/>
    <col min="16109" max="16110" width="0" style="1" hidden="1" customWidth="1"/>
    <col min="16111" max="16111" width="11.85546875" style="1" customWidth="1"/>
    <col min="16112" max="16112" width="11.140625" style="1" customWidth="1"/>
    <col min="16113" max="16114" width="0" style="1" hidden="1" customWidth="1"/>
    <col min="16115" max="16115" width="11.85546875" style="1" customWidth="1"/>
    <col min="16116" max="16116" width="10.7109375" style="1" customWidth="1"/>
    <col min="16117" max="16118" width="0" style="1" hidden="1" customWidth="1"/>
    <col min="16119" max="16119" width="11.85546875" style="1" customWidth="1"/>
    <col min="16120" max="16120" width="10.42578125" style="1" bestFit="1" customWidth="1"/>
    <col min="16121" max="16122" width="0" style="1" hidden="1" customWidth="1"/>
    <col min="16123" max="16123" width="11.85546875" style="1" customWidth="1"/>
    <col min="16124" max="16124" width="10.42578125" style="1" bestFit="1" customWidth="1"/>
    <col min="16125" max="16126" width="0" style="1" hidden="1" customWidth="1"/>
    <col min="16127" max="16127" width="11.85546875" style="1" customWidth="1"/>
    <col min="16128" max="16128" width="11.7109375" style="1" customWidth="1"/>
    <col min="16129" max="16130" width="0" style="1" hidden="1" customWidth="1"/>
    <col min="16131" max="16131" width="11.85546875" style="1" customWidth="1"/>
    <col min="16132" max="16132" width="10.5703125" style="1" customWidth="1"/>
    <col min="16133" max="16134" width="0" style="1" hidden="1" customWidth="1"/>
    <col min="16135" max="16135" width="11.85546875" style="1" customWidth="1"/>
    <col min="16136" max="16136" width="10.42578125" style="1" bestFit="1" customWidth="1"/>
    <col min="16137" max="16138" width="0" style="1" hidden="1" customWidth="1"/>
    <col min="16139" max="16139" width="11.85546875" style="1" customWidth="1"/>
    <col min="16140" max="16140" width="11.7109375" style="1" customWidth="1"/>
    <col min="16141" max="16142" width="0" style="1" hidden="1" customWidth="1"/>
    <col min="16143" max="16143" width="11.85546875" style="1" customWidth="1"/>
    <col min="16144" max="16144" width="12.28515625" style="1" customWidth="1"/>
    <col min="16145" max="16146" width="0" style="1" hidden="1" customWidth="1"/>
    <col min="16147" max="16147" width="13.42578125" style="1" customWidth="1"/>
    <col min="16148" max="16148" width="11" style="1" customWidth="1"/>
    <col min="16149" max="16150" width="0" style="1" hidden="1" customWidth="1"/>
    <col min="16151" max="16151" width="12" style="1" customWidth="1"/>
    <col min="16152" max="16152" width="11" style="1" customWidth="1"/>
    <col min="16153" max="16154" width="0" style="1" hidden="1" customWidth="1"/>
    <col min="16155" max="16155" width="11.85546875" style="1" customWidth="1"/>
    <col min="16156" max="16156" width="10.7109375" style="1" customWidth="1"/>
    <col min="16157" max="16158" width="0" style="1" hidden="1" customWidth="1"/>
    <col min="16159" max="16159" width="12.7109375" style="1" bestFit="1" customWidth="1"/>
    <col min="16160" max="16160" width="10.42578125" style="1" bestFit="1" customWidth="1"/>
    <col min="16161" max="16162" width="0" style="1" hidden="1" customWidth="1"/>
    <col min="16163" max="16163" width="12.7109375" style="1" bestFit="1" customWidth="1"/>
    <col min="16164" max="16164" width="10.5703125" style="1" customWidth="1"/>
    <col min="16165" max="16166" width="0" style="1" hidden="1" customWidth="1"/>
    <col min="16167" max="16167" width="12.5703125" style="1" customWidth="1"/>
    <col min="16168" max="16168" width="10.5703125" style="1" customWidth="1"/>
    <col min="16169" max="16170" width="0" style="1" hidden="1" customWidth="1"/>
    <col min="16171" max="16171" width="12.28515625" style="1" customWidth="1"/>
    <col min="16172" max="16172" width="12.140625" style="1" customWidth="1"/>
    <col min="16173" max="16174" width="0" style="1" hidden="1" customWidth="1"/>
    <col min="16175" max="16175" width="13" style="1" customWidth="1"/>
    <col min="16176" max="16384" width="9.140625" style="1"/>
  </cols>
  <sheetData>
    <row r="1" spans="2:47" ht="6.75" customHeight="1"/>
    <row r="2" spans="2:47" ht="15.75">
      <c r="F2" s="4"/>
      <c r="G2" s="5"/>
      <c r="I2" s="4"/>
      <c r="J2" s="4"/>
      <c r="K2" s="4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7" t="s">
        <v>0</v>
      </c>
      <c r="X2" s="4"/>
      <c r="Y2" s="4"/>
      <c r="Z2" s="4"/>
      <c r="AA2" s="4"/>
    </row>
    <row r="3" spans="2:47" ht="15.75">
      <c r="D3" s="8"/>
      <c r="F3" s="4"/>
      <c r="G3" s="5"/>
      <c r="I3" s="4"/>
      <c r="J3" s="4"/>
      <c r="K3" s="4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9" t="s">
        <v>1</v>
      </c>
      <c r="X3" s="4"/>
      <c r="Y3" s="4"/>
      <c r="Z3" s="4"/>
      <c r="AA3" s="4"/>
    </row>
    <row r="4" spans="2:47" ht="15.75">
      <c r="F4" s="4"/>
      <c r="G4" s="5"/>
      <c r="I4" s="4"/>
      <c r="J4" s="4"/>
      <c r="K4" s="4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X4" s="4"/>
      <c r="Y4" s="4"/>
      <c r="Z4" s="4"/>
      <c r="AA4" s="4"/>
    </row>
    <row r="5" spans="2:47" ht="12.75" customHeight="1">
      <c r="B5" s="10" t="s">
        <v>2</v>
      </c>
      <c r="C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:47" ht="3.75" customHeight="1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2:47" s="16" customFormat="1" ht="12.75" customHeight="1">
      <c r="B7" s="13" t="s">
        <v>3</v>
      </c>
      <c r="C7" s="14"/>
      <c r="D7" s="15" t="str">
        <f>[2]QCI!H5</f>
        <v>Proponente/Tomador</v>
      </c>
      <c r="F7" s="17"/>
      <c r="G7" s="18"/>
      <c r="H7" s="13" t="str">
        <f>[2]QCI!O5</f>
        <v>Município/UF</v>
      </c>
      <c r="I7" s="17"/>
      <c r="J7" s="17"/>
      <c r="K7" s="17"/>
      <c r="M7" s="19"/>
      <c r="N7" s="19"/>
      <c r="O7" s="19"/>
      <c r="P7" s="13" t="str">
        <f>[2]QCI!U5</f>
        <v>Empreendimento ( nome/apelido)</v>
      </c>
      <c r="Q7" s="19"/>
      <c r="R7" s="19"/>
      <c r="S7" s="19"/>
      <c r="T7" s="17"/>
      <c r="U7" s="17"/>
      <c r="V7" s="17"/>
      <c r="W7" s="19"/>
      <c r="X7" s="13" t="str">
        <f>H7</f>
        <v>Município/UF</v>
      </c>
      <c r="Y7" s="17"/>
      <c r="Z7" s="17"/>
      <c r="AA7" s="17"/>
      <c r="AC7" s="19"/>
      <c r="AD7" s="19"/>
      <c r="AE7" s="19"/>
      <c r="AF7" s="13" t="str">
        <f>P7</f>
        <v>Empreendimento ( nome/apelido)</v>
      </c>
      <c r="AG7" s="19"/>
      <c r="AH7" s="19"/>
      <c r="AI7" s="19"/>
      <c r="AJ7" s="17"/>
      <c r="AK7" s="17"/>
      <c r="AL7" s="17"/>
      <c r="AM7" s="19"/>
      <c r="AN7" s="13" t="str">
        <f>X7</f>
        <v>Município/UF</v>
      </c>
      <c r="AO7" s="17"/>
      <c r="AP7" s="17"/>
      <c r="AQ7" s="17"/>
      <c r="AS7" s="19"/>
      <c r="AT7" s="19"/>
      <c r="AU7" s="19"/>
    </row>
    <row r="8" spans="2:47" ht="12.75" customHeight="1">
      <c r="B8" s="116" t="str">
        <f>[2]QCI!B6</f>
        <v>1014.408-71/2013</v>
      </c>
      <c r="C8" s="117"/>
      <c r="D8" s="116" t="str">
        <f>[2]QCI!H6</f>
        <v>Sec. de Est. de Cultura e Economia Criativa-RJ</v>
      </c>
      <c r="E8" s="109"/>
      <c r="F8" s="109"/>
      <c r="G8" s="117"/>
      <c r="H8" s="113" t="str">
        <f>[2]QCI!O6</f>
        <v>Miracema/RJ</v>
      </c>
      <c r="I8" s="114"/>
      <c r="J8" s="114"/>
      <c r="K8" s="114"/>
      <c r="L8" s="114"/>
      <c r="M8" s="114"/>
      <c r="N8" s="114"/>
      <c r="O8" s="115"/>
      <c r="P8" s="113" t="str">
        <f>[2]QCI!U6</f>
        <v>Cinema da Cidade</v>
      </c>
      <c r="Q8" s="114"/>
      <c r="R8" s="114"/>
      <c r="S8" s="114"/>
      <c r="T8" s="114"/>
      <c r="U8" s="114"/>
      <c r="V8" s="114"/>
      <c r="W8" s="115"/>
      <c r="X8" s="113" t="str">
        <f>$H8</f>
        <v>Miracema/RJ</v>
      </c>
      <c r="Y8" s="114"/>
      <c r="Z8" s="114"/>
      <c r="AA8" s="114"/>
      <c r="AB8" s="114"/>
      <c r="AC8" s="114"/>
      <c r="AD8" s="114"/>
      <c r="AE8" s="115"/>
      <c r="AF8" s="113" t="str">
        <f>$P8</f>
        <v>Cinema da Cidade</v>
      </c>
      <c r="AG8" s="114"/>
      <c r="AH8" s="114"/>
      <c r="AI8" s="114"/>
      <c r="AJ8" s="114"/>
      <c r="AK8" s="114"/>
      <c r="AL8" s="114"/>
      <c r="AM8" s="115"/>
      <c r="AN8" s="113" t="str">
        <f>$H8</f>
        <v>Miracema/RJ</v>
      </c>
      <c r="AO8" s="114"/>
      <c r="AP8" s="114"/>
      <c r="AQ8" s="114"/>
      <c r="AR8" s="114"/>
      <c r="AS8" s="114"/>
      <c r="AT8" s="114"/>
      <c r="AU8" s="115"/>
    </row>
    <row r="9" spans="2:47" ht="3.75" customHeight="1">
      <c r="E9" s="12"/>
      <c r="F9" s="12"/>
      <c r="G9" s="20"/>
      <c r="H9" s="12"/>
      <c r="I9" s="12"/>
      <c r="J9" s="12"/>
      <c r="K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S9" s="12"/>
      <c r="AT9" s="12"/>
      <c r="AU9" s="12"/>
    </row>
    <row r="10" spans="2:47" ht="12.75" customHeight="1">
      <c r="B10" s="21" t="str">
        <f>[2]QCI!O8</f>
        <v>Programa/Modalidade/Ação</v>
      </c>
      <c r="C10" s="22"/>
      <c r="D10" s="22"/>
      <c r="E10" s="22"/>
      <c r="F10" s="22"/>
      <c r="G10" s="22"/>
      <c r="H10" s="15" t="s">
        <v>4</v>
      </c>
      <c r="I10" s="23"/>
      <c r="J10" s="23"/>
      <c r="K10" s="23"/>
      <c r="L10" s="24" t="s">
        <v>5</v>
      </c>
      <c r="M10" s="23"/>
      <c r="N10" s="23"/>
      <c r="P10" s="15" t="s">
        <v>6</v>
      </c>
      <c r="Q10" s="14"/>
      <c r="R10" s="14"/>
      <c r="S10" s="14"/>
      <c r="T10" s="24" t="s">
        <v>7</v>
      </c>
      <c r="U10" s="23"/>
      <c r="V10" s="23"/>
      <c r="X10" s="15" t="str">
        <f>H10</f>
        <v>Aprovação  (data)</v>
      </c>
      <c r="Y10" s="23"/>
      <c r="Z10" s="23"/>
      <c r="AA10" s="24"/>
      <c r="AB10" s="24" t="str">
        <f>T10</f>
        <v>Mês cronog</v>
      </c>
      <c r="AF10" s="15" t="str">
        <f>P10</f>
        <v>Fim vigência (data)</v>
      </c>
      <c r="AG10" s="23"/>
      <c r="AH10" s="23"/>
      <c r="AI10" s="24"/>
      <c r="AJ10" s="24" t="str">
        <f>T10</f>
        <v>Mês cronog</v>
      </c>
      <c r="AK10" s="23"/>
      <c r="AL10" s="23"/>
      <c r="AN10" s="15" t="str">
        <f>X10</f>
        <v>Aprovação  (data)</v>
      </c>
      <c r="AO10" s="23"/>
      <c r="AP10" s="23"/>
      <c r="AQ10" s="24"/>
      <c r="AR10" s="24" t="str">
        <f>AJ10</f>
        <v>Mês cronog</v>
      </c>
    </row>
    <row r="11" spans="2:47" ht="12.75" customHeight="1">
      <c r="B11" s="116">
        <f>[2]QCI!O9</f>
        <v>0</v>
      </c>
      <c r="C11" s="109"/>
      <c r="D11" s="109"/>
      <c r="E11" s="109"/>
      <c r="F11" s="109"/>
      <c r="G11" s="117"/>
      <c r="H11" s="25"/>
      <c r="I11" s="26"/>
      <c r="J11" s="26"/>
      <c r="K11" s="27"/>
      <c r="L11" s="28"/>
      <c r="M11" s="29"/>
      <c r="N11" s="29"/>
      <c r="P11" s="30"/>
      <c r="Q11" s="31"/>
      <c r="R11" s="31"/>
      <c r="S11" s="32"/>
      <c r="T11" s="28"/>
      <c r="U11" s="33"/>
      <c r="V11" s="33"/>
      <c r="X11" s="34">
        <f>$H11</f>
        <v>0</v>
      </c>
      <c r="Y11" s="35"/>
      <c r="Z11" s="35"/>
      <c r="AA11" s="36"/>
      <c r="AB11" s="37">
        <f>$L11</f>
        <v>0</v>
      </c>
      <c r="AF11" s="38">
        <f>$P11</f>
        <v>0</v>
      </c>
      <c r="AG11" s="35"/>
      <c r="AH11" s="35"/>
      <c r="AI11" s="36"/>
      <c r="AJ11" s="37">
        <f>$T11</f>
        <v>0</v>
      </c>
      <c r="AK11" s="33"/>
      <c r="AL11" s="33"/>
      <c r="AN11" s="34">
        <f>$H11</f>
        <v>0</v>
      </c>
      <c r="AO11" s="35"/>
      <c r="AP11" s="35"/>
      <c r="AQ11" s="36"/>
      <c r="AR11" s="37">
        <f>$L11</f>
        <v>0</v>
      </c>
    </row>
    <row r="12" spans="2:47" ht="3.75" customHeight="1"/>
    <row r="13" spans="2:47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</row>
    <row r="14" spans="2:47" ht="12.75" customHeight="1">
      <c r="B14" s="39"/>
      <c r="C14" s="40"/>
      <c r="D14" s="41"/>
      <c r="E14" s="42"/>
      <c r="F14" s="39" t="s">
        <v>8</v>
      </c>
      <c r="G14" s="43" t="s">
        <v>9</v>
      </c>
      <c r="H14" s="44" t="s">
        <v>10</v>
      </c>
      <c r="I14" s="45"/>
      <c r="J14" s="45"/>
      <c r="K14" s="46">
        <v>1</v>
      </c>
      <c r="L14" s="47" t="str">
        <f>H14</f>
        <v>Parcela</v>
      </c>
      <c r="M14" s="48"/>
      <c r="N14" s="48"/>
      <c r="O14" s="49">
        <f>K14+1</f>
        <v>2</v>
      </c>
      <c r="P14" s="50" t="str">
        <f>L14</f>
        <v>Parcela</v>
      </c>
      <c r="Q14" s="51"/>
      <c r="R14" s="51"/>
      <c r="S14" s="52">
        <f>O14+1</f>
        <v>3</v>
      </c>
      <c r="T14" s="47" t="str">
        <f>P14</f>
        <v>Parcela</v>
      </c>
      <c r="U14" s="48"/>
      <c r="V14" s="48"/>
      <c r="W14" s="49">
        <f>S14+1</f>
        <v>4</v>
      </c>
      <c r="X14" s="50" t="str">
        <f>P14</f>
        <v>Parcela</v>
      </c>
      <c r="Y14" s="51"/>
      <c r="Z14" s="51"/>
      <c r="AA14" s="52">
        <f>W14+1</f>
        <v>5</v>
      </c>
      <c r="AB14" s="47" t="str">
        <f>X14</f>
        <v>Parcela</v>
      </c>
      <c r="AC14" s="48"/>
      <c r="AD14" s="48"/>
      <c r="AE14" s="49">
        <f>AA14+1</f>
        <v>6</v>
      </c>
      <c r="AF14" s="50" t="str">
        <f>AB14</f>
        <v>Parcela</v>
      </c>
      <c r="AG14" s="51"/>
      <c r="AH14" s="51"/>
      <c r="AI14" s="52">
        <f>AE14+1</f>
        <v>7</v>
      </c>
      <c r="AJ14" s="47" t="str">
        <f>AF14</f>
        <v>Parcela</v>
      </c>
      <c r="AK14" s="48"/>
      <c r="AL14" s="48"/>
      <c r="AM14" s="49">
        <f>AI14+1</f>
        <v>8</v>
      </c>
      <c r="AN14" s="50" t="str">
        <f>AF14</f>
        <v>Parcela</v>
      </c>
      <c r="AO14" s="51"/>
      <c r="AP14" s="51"/>
      <c r="AQ14" s="52">
        <f>AM14+1</f>
        <v>9</v>
      </c>
      <c r="AR14" s="47" t="str">
        <f>AN14</f>
        <v>Parcela</v>
      </c>
      <c r="AS14" s="48"/>
      <c r="AT14" s="48"/>
      <c r="AU14" s="49">
        <f>AQ14+1</f>
        <v>10</v>
      </c>
    </row>
    <row r="15" spans="2:47" ht="12.75" customHeight="1">
      <c r="B15" s="53" t="s">
        <v>11</v>
      </c>
      <c r="C15" s="54" t="s">
        <v>12</v>
      </c>
      <c r="D15" s="55"/>
      <c r="E15" s="56"/>
      <c r="F15" s="53" t="s">
        <v>13</v>
      </c>
      <c r="G15" s="57" t="s">
        <v>14</v>
      </c>
      <c r="H15" s="53" t="s">
        <v>15</v>
      </c>
      <c r="I15" s="53"/>
      <c r="J15" s="53"/>
      <c r="K15" s="53" t="s">
        <v>16</v>
      </c>
      <c r="L15" s="58" t="str">
        <f>H15</f>
        <v>SIMPLES</v>
      </c>
      <c r="M15" s="58"/>
      <c r="N15" s="58"/>
      <c r="O15" s="58" t="s">
        <v>16</v>
      </c>
      <c r="P15" s="53" t="str">
        <f>L15</f>
        <v>SIMPLES</v>
      </c>
      <c r="Q15" s="53"/>
      <c r="R15" s="53"/>
      <c r="S15" s="53" t="s">
        <v>16</v>
      </c>
      <c r="T15" s="58" t="str">
        <f>P15</f>
        <v>SIMPLES</v>
      </c>
      <c r="U15" s="58"/>
      <c r="V15" s="58"/>
      <c r="W15" s="58" t="s">
        <v>16</v>
      </c>
      <c r="X15" s="53" t="str">
        <f>T15</f>
        <v>SIMPLES</v>
      </c>
      <c r="Y15" s="53"/>
      <c r="Z15" s="53"/>
      <c r="AA15" s="53" t="s">
        <v>16</v>
      </c>
      <c r="AB15" s="58" t="str">
        <f>X15</f>
        <v>SIMPLES</v>
      </c>
      <c r="AC15" s="58"/>
      <c r="AD15" s="58"/>
      <c r="AE15" s="58" t="s">
        <v>16</v>
      </c>
      <c r="AF15" s="53" t="str">
        <f>X15</f>
        <v>SIMPLES</v>
      </c>
      <c r="AG15" s="53"/>
      <c r="AH15" s="53"/>
      <c r="AI15" s="53" t="s">
        <v>16</v>
      </c>
      <c r="AJ15" s="58" t="str">
        <f>AF15</f>
        <v>SIMPLES</v>
      </c>
      <c r="AK15" s="58"/>
      <c r="AL15" s="58"/>
      <c r="AM15" s="58" t="s">
        <v>16</v>
      </c>
      <c r="AN15" s="58" t="str">
        <f>AJ15</f>
        <v>SIMPLES</v>
      </c>
      <c r="AO15" s="58"/>
      <c r="AP15" s="58"/>
      <c r="AQ15" s="58" t="s">
        <v>16</v>
      </c>
      <c r="AR15" s="53" t="str">
        <f>AN15</f>
        <v>SIMPLES</v>
      </c>
      <c r="AS15" s="53"/>
      <c r="AT15" s="53"/>
      <c r="AU15" s="53" t="s">
        <v>16</v>
      </c>
    </row>
    <row r="16" spans="2:47" s="64" customFormat="1" ht="12.75" customHeight="1">
      <c r="B16" s="59" t="str">
        <f>[3]QCI!B15</f>
        <v>A</v>
      </c>
      <c r="C16" s="110" t="str">
        <f>[3]QCI!C15</f>
        <v>COMPLEXO EXIBIDOR</v>
      </c>
      <c r="D16" s="111"/>
      <c r="E16" s="112"/>
      <c r="F16" s="60"/>
      <c r="G16" s="61"/>
      <c r="H16" s="62"/>
      <c r="I16" s="62"/>
      <c r="J16" s="62"/>
      <c r="K16" s="63">
        <f>H16</f>
        <v>0</v>
      </c>
      <c r="L16" s="62"/>
      <c r="M16" s="62"/>
      <c r="N16" s="62"/>
      <c r="O16" s="63">
        <f t="shared" ref="O16:O46" si="0">K16+L16</f>
        <v>0</v>
      </c>
      <c r="P16" s="62"/>
      <c r="Q16" s="62"/>
      <c r="R16" s="62"/>
      <c r="S16" s="63">
        <f t="shared" ref="S16:S46" si="1">O16+P16</f>
        <v>0</v>
      </c>
      <c r="T16" s="62"/>
      <c r="U16" s="62"/>
      <c r="V16" s="62"/>
      <c r="W16" s="63">
        <f t="shared" ref="W16:W46" si="2">S16+T16</f>
        <v>0</v>
      </c>
      <c r="X16" s="62"/>
      <c r="Y16" s="62"/>
      <c r="Z16" s="62"/>
      <c r="AA16" s="63">
        <f t="shared" ref="AA16:AA46" si="3">W16+X16</f>
        <v>0</v>
      </c>
      <c r="AB16" s="62"/>
      <c r="AC16" s="62"/>
      <c r="AD16" s="62"/>
      <c r="AE16" s="63">
        <f t="shared" ref="AE16:AE46" si="4">AA16+AB16</f>
        <v>0</v>
      </c>
      <c r="AF16" s="62"/>
      <c r="AG16" s="62"/>
      <c r="AH16" s="62"/>
      <c r="AI16" s="63">
        <f t="shared" ref="AI16:AI46" si="5">AE16+AF16</f>
        <v>0</v>
      </c>
      <c r="AJ16" s="62"/>
      <c r="AK16" s="62"/>
      <c r="AL16" s="62"/>
      <c r="AM16" s="63">
        <f t="shared" ref="AM16:AM46" si="6">AI16+AJ16</f>
        <v>0</v>
      </c>
      <c r="AN16" s="62"/>
      <c r="AO16" s="62"/>
      <c r="AP16" s="62"/>
      <c r="AQ16" s="63">
        <f t="shared" ref="AQ16:AQ46" si="7">AM16+AN16</f>
        <v>0</v>
      </c>
      <c r="AR16" s="62"/>
      <c r="AS16" s="62"/>
      <c r="AT16" s="62"/>
      <c r="AU16" s="63">
        <f>AQ16+AR16</f>
        <v>0</v>
      </c>
    </row>
    <row r="17" spans="2:47" ht="12.75" customHeight="1">
      <c r="B17" s="65">
        <f>[3]QCI!B16</f>
        <v>1</v>
      </c>
      <c r="C17" s="106" t="str">
        <f>[3]QCI!C16</f>
        <v>ADMINISTRAÇÃO LOCAL</v>
      </c>
      <c r="D17" s="107"/>
      <c r="E17" s="108"/>
      <c r="F17" s="66">
        <f>[3]QCI!Y16</f>
        <v>517478.46</v>
      </c>
      <c r="G17" s="67">
        <f t="shared" ref="G17:G33" si="8">IF($F$46=0,0,F17/$F$46)</f>
        <v>0.13526525106390613</v>
      </c>
      <c r="H17" s="68"/>
      <c r="I17" s="68"/>
      <c r="J17" s="68"/>
      <c r="K17" s="69">
        <f t="shared" ref="K17:K44" si="9">H17</f>
        <v>0</v>
      </c>
      <c r="L17" s="68"/>
      <c r="M17" s="68"/>
      <c r="N17" s="68"/>
      <c r="O17" s="69">
        <f t="shared" si="0"/>
        <v>0</v>
      </c>
      <c r="P17" s="68"/>
      <c r="Q17" s="68"/>
      <c r="R17" s="68"/>
      <c r="S17" s="69">
        <f t="shared" si="1"/>
        <v>0</v>
      </c>
      <c r="T17" s="68"/>
      <c r="U17" s="68"/>
      <c r="V17" s="68"/>
      <c r="W17" s="69">
        <f t="shared" si="2"/>
        <v>0</v>
      </c>
      <c r="X17" s="68"/>
      <c r="Y17" s="68"/>
      <c r="Z17" s="68"/>
      <c r="AA17" s="69">
        <f t="shared" si="3"/>
        <v>0</v>
      </c>
      <c r="AB17" s="68"/>
      <c r="AC17" s="70"/>
      <c r="AD17" s="70"/>
      <c r="AE17" s="69">
        <f t="shared" si="4"/>
        <v>0</v>
      </c>
      <c r="AF17" s="68"/>
      <c r="AG17" s="68"/>
      <c r="AH17" s="68"/>
      <c r="AI17" s="69">
        <f t="shared" si="5"/>
        <v>0</v>
      </c>
      <c r="AJ17" s="68"/>
      <c r="AK17" s="70"/>
      <c r="AL17" s="70"/>
      <c r="AM17" s="69">
        <f t="shared" si="6"/>
        <v>0</v>
      </c>
      <c r="AN17" s="68"/>
      <c r="AO17" s="70"/>
      <c r="AP17" s="70"/>
      <c r="AQ17" s="69">
        <f t="shared" si="7"/>
        <v>0</v>
      </c>
      <c r="AR17" s="68"/>
      <c r="AS17" s="70"/>
      <c r="AT17" s="70"/>
      <c r="AU17" s="69">
        <f t="shared" ref="AU17:AU46" si="10">AQ17+AR17</f>
        <v>0</v>
      </c>
    </row>
    <row r="18" spans="2:47" ht="12.75" customHeight="1">
      <c r="B18" s="65">
        <f>[3]QCI!B17</f>
        <v>2</v>
      </c>
      <c r="C18" s="106" t="str">
        <f>[3]QCI!C17</f>
        <v>SERVICOS DE ESCRITORIO, LABORATORIO E CAMPO</v>
      </c>
      <c r="D18" s="107"/>
      <c r="E18" s="108"/>
      <c r="F18" s="66">
        <f>[3]QCI!Y17</f>
        <v>103047.99999999999</v>
      </c>
      <c r="G18" s="67">
        <f t="shared" si="8"/>
        <v>2.6936026654391369E-2</v>
      </c>
      <c r="H18" s="68"/>
      <c r="I18" s="68"/>
      <c r="J18" s="68"/>
      <c r="K18" s="69">
        <f t="shared" si="9"/>
        <v>0</v>
      </c>
      <c r="L18" s="68"/>
      <c r="M18" s="68"/>
      <c r="N18" s="68"/>
      <c r="O18" s="69">
        <f t="shared" si="0"/>
        <v>0</v>
      </c>
      <c r="P18" s="68"/>
      <c r="Q18" s="68"/>
      <c r="R18" s="68"/>
      <c r="S18" s="69">
        <f t="shared" si="1"/>
        <v>0</v>
      </c>
      <c r="T18" s="68"/>
      <c r="U18" s="68"/>
      <c r="V18" s="68"/>
      <c r="W18" s="69">
        <f t="shared" si="2"/>
        <v>0</v>
      </c>
      <c r="X18" s="68"/>
      <c r="Y18" s="68"/>
      <c r="Z18" s="68"/>
      <c r="AA18" s="69">
        <f t="shared" si="3"/>
        <v>0</v>
      </c>
      <c r="AB18" s="68"/>
      <c r="AC18" s="70"/>
      <c r="AD18" s="70"/>
      <c r="AE18" s="69">
        <f t="shared" si="4"/>
        <v>0</v>
      </c>
      <c r="AF18" s="68"/>
      <c r="AG18" s="68"/>
      <c r="AH18" s="68"/>
      <c r="AI18" s="69">
        <f t="shared" si="5"/>
        <v>0</v>
      </c>
      <c r="AJ18" s="68"/>
      <c r="AK18" s="70"/>
      <c r="AL18" s="70"/>
      <c r="AM18" s="69">
        <f t="shared" si="6"/>
        <v>0</v>
      </c>
      <c r="AN18" s="68"/>
      <c r="AO18" s="70"/>
      <c r="AP18" s="70"/>
      <c r="AQ18" s="69">
        <f t="shared" si="7"/>
        <v>0</v>
      </c>
      <c r="AR18" s="68"/>
      <c r="AS18" s="70"/>
      <c r="AT18" s="70"/>
      <c r="AU18" s="69">
        <f t="shared" si="10"/>
        <v>0</v>
      </c>
    </row>
    <row r="19" spans="2:47" ht="12.75" customHeight="1">
      <c r="B19" s="65">
        <f>[3]QCI!B18</f>
        <v>3</v>
      </c>
      <c r="C19" s="106" t="str">
        <f>[3]QCI!C18</f>
        <v>CANTEIRO DA OBRA</v>
      </c>
      <c r="D19" s="107"/>
      <c r="E19" s="108"/>
      <c r="F19" s="66">
        <f>[3]QCI!Y18</f>
        <v>67009.69</v>
      </c>
      <c r="G19" s="67">
        <f t="shared" si="8"/>
        <v>1.7515864412142913E-2</v>
      </c>
      <c r="H19" s="68"/>
      <c r="I19" s="68"/>
      <c r="J19" s="68"/>
      <c r="K19" s="69">
        <f t="shared" si="9"/>
        <v>0</v>
      </c>
      <c r="L19" s="68"/>
      <c r="M19" s="68"/>
      <c r="N19" s="68"/>
      <c r="O19" s="69">
        <f t="shared" si="0"/>
        <v>0</v>
      </c>
      <c r="P19" s="68"/>
      <c r="Q19" s="68"/>
      <c r="R19" s="68"/>
      <c r="S19" s="69">
        <f t="shared" si="1"/>
        <v>0</v>
      </c>
      <c r="T19" s="68"/>
      <c r="U19" s="68"/>
      <c r="V19" s="68"/>
      <c r="W19" s="69">
        <f t="shared" si="2"/>
        <v>0</v>
      </c>
      <c r="X19" s="68"/>
      <c r="Y19" s="68"/>
      <c r="Z19" s="68"/>
      <c r="AA19" s="69">
        <f t="shared" si="3"/>
        <v>0</v>
      </c>
      <c r="AB19" s="68"/>
      <c r="AC19" s="70"/>
      <c r="AD19" s="70"/>
      <c r="AE19" s="69">
        <f t="shared" si="4"/>
        <v>0</v>
      </c>
      <c r="AF19" s="68"/>
      <c r="AG19" s="68"/>
      <c r="AH19" s="68"/>
      <c r="AI19" s="69">
        <f t="shared" si="5"/>
        <v>0</v>
      </c>
      <c r="AJ19" s="68"/>
      <c r="AK19" s="70"/>
      <c r="AL19" s="70"/>
      <c r="AM19" s="69">
        <f t="shared" si="6"/>
        <v>0</v>
      </c>
      <c r="AN19" s="68"/>
      <c r="AO19" s="70"/>
      <c r="AP19" s="70"/>
      <c r="AQ19" s="69">
        <f t="shared" si="7"/>
        <v>0</v>
      </c>
      <c r="AR19" s="68"/>
      <c r="AS19" s="70"/>
      <c r="AT19" s="70"/>
      <c r="AU19" s="69">
        <f t="shared" si="10"/>
        <v>0</v>
      </c>
    </row>
    <row r="20" spans="2:47" ht="12.75" customHeight="1">
      <c r="B20" s="65">
        <f>[3]QCI!B19</f>
        <v>4</v>
      </c>
      <c r="C20" s="106" t="str">
        <f>[3]QCI!C19</f>
        <v>MOVIMENTO DE TERRA</v>
      </c>
      <c r="D20" s="107"/>
      <c r="E20" s="108"/>
      <c r="F20" s="66">
        <f>[3]QCI!Y19</f>
        <v>44416.650000000009</v>
      </c>
      <c r="G20" s="67">
        <f t="shared" si="8"/>
        <v>1.1610201734131402E-2</v>
      </c>
      <c r="H20" s="68"/>
      <c r="I20" s="68"/>
      <c r="J20" s="68"/>
      <c r="K20" s="69">
        <f t="shared" si="9"/>
        <v>0</v>
      </c>
      <c r="L20" s="68"/>
      <c r="M20" s="68"/>
      <c r="N20" s="68"/>
      <c r="O20" s="69">
        <f t="shared" si="0"/>
        <v>0</v>
      </c>
      <c r="P20" s="68"/>
      <c r="Q20" s="68"/>
      <c r="R20" s="68"/>
      <c r="S20" s="69">
        <f t="shared" si="1"/>
        <v>0</v>
      </c>
      <c r="T20" s="68"/>
      <c r="U20" s="68"/>
      <c r="V20" s="68"/>
      <c r="W20" s="69">
        <f t="shared" si="2"/>
        <v>0</v>
      </c>
      <c r="X20" s="68"/>
      <c r="Y20" s="68"/>
      <c r="Z20" s="68"/>
      <c r="AA20" s="69">
        <f t="shared" si="3"/>
        <v>0</v>
      </c>
      <c r="AB20" s="68"/>
      <c r="AC20" s="70"/>
      <c r="AD20" s="70"/>
      <c r="AE20" s="69">
        <f t="shared" si="4"/>
        <v>0</v>
      </c>
      <c r="AF20" s="68"/>
      <c r="AG20" s="68"/>
      <c r="AH20" s="68"/>
      <c r="AI20" s="69">
        <f t="shared" si="5"/>
        <v>0</v>
      </c>
      <c r="AJ20" s="68"/>
      <c r="AK20" s="70"/>
      <c r="AL20" s="70"/>
      <c r="AM20" s="69">
        <f t="shared" si="6"/>
        <v>0</v>
      </c>
      <c r="AN20" s="68"/>
      <c r="AO20" s="70"/>
      <c r="AP20" s="70"/>
      <c r="AQ20" s="69">
        <f t="shared" si="7"/>
        <v>0</v>
      </c>
      <c r="AR20" s="68"/>
      <c r="AS20" s="70"/>
      <c r="AT20" s="70"/>
      <c r="AU20" s="69">
        <f t="shared" si="10"/>
        <v>0</v>
      </c>
    </row>
    <row r="21" spans="2:47" ht="12.75" customHeight="1">
      <c r="B21" s="65">
        <f>[3]QCI!B20</f>
        <v>5</v>
      </c>
      <c r="C21" s="106" t="str">
        <f>[3]QCI!C20</f>
        <v>TRANSPORTES</v>
      </c>
      <c r="D21" s="107"/>
      <c r="E21" s="108"/>
      <c r="F21" s="66">
        <f>[3]QCI!Y20</f>
        <v>96598.3</v>
      </c>
      <c r="G21" s="67">
        <f t="shared" si="8"/>
        <v>2.5250120172821348E-2</v>
      </c>
      <c r="H21" s="68"/>
      <c r="I21" s="68"/>
      <c r="J21" s="68"/>
      <c r="K21" s="69">
        <f t="shared" si="9"/>
        <v>0</v>
      </c>
      <c r="L21" s="68"/>
      <c r="M21" s="68"/>
      <c r="N21" s="68"/>
      <c r="O21" s="69">
        <f t="shared" si="0"/>
        <v>0</v>
      </c>
      <c r="P21" s="68"/>
      <c r="Q21" s="68"/>
      <c r="R21" s="68"/>
      <c r="S21" s="69">
        <f t="shared" si="1"/>
        <v>0</v>
      </c>
      <c r="T21" s="68"/>
      <c r="U21" s="68"/>
      <c r="V21" s="68"/>
      <c r="W21" s="69">
        <f t="shared" si="2"/>
        <v>0</v>
      </c>
      <c r="X21" s="68"/>
      <c r="Y21" s="68"/>
      <c r="Z21" s="68"/>
      <c r="AA21" s="69">
        <f t="shared" si="3"/>
        <v>0</v>
      </c>
      <c r="AB21" s="68"/>
      <c r="AC21" s="70"/>
      <c r="AD21" s="70"/>
      <c r="AE21" s="69">
        <f t="shared" si="4"/>
        <v>0</v>
      </c>
      <c r="AF21" s="68"/>
      <c r="AG21" s="68"/>
      <c r="AH21" s="68"/>
      <c r="AI21" s="69">
        <f t="shared" si="5"/>
        <v>0</v>
      </c>
      <c r="AJ21" s="68"/>
      <c r="AK21" s="70"/>
      <c r="AL21" s="70"/>
      <c r="AM21" s="69">
        <f t="shared" si="6"/>
        <v>0</v>
      </c>
      <c r="AN21" s="68"/>
      <c r="AO21" s="70"/>
      <c r="AP21" s="70"/>
      <c r="AQ21" s="69">
        <f t="shared" si="7"/>
        <v>0</v>
      </c>
      <c r="AR21" s="68"/>
      <c r="AS21" s="70"/>
      <c r="AT21" s="70"/>
      <c r="AU21" s="69">
        <f t="shared" si="10"/>
        <v>0</v>
      </c>
    </row>
    <row r="22" spans="2:47" ht="12.75" customHeight="1">
      <c r="B22" s="65">
        <f>[3]QCI!B21</f>
        <v>6</v>
      </c>
      <c r="C22" s="106" t="str">
        <f>[3]QCI!C21</f>
        <v>SERVICOS COMPLEMENTARES</v>
      </c>
      <c r="D22" s="107"/>
      <c r="E22" s="108"/>
      <c r="F22" s="66">
        <f>[3]QCI!Y21</f>
        <v>110766.23000000001</v>
      </c>
      <c r="G22" s="67">
        <f t="shared" si="8"/>
        <v>2.895351800798119E-2</v>
      </c>
      <c r="H22" s="68"/>
      <c r="I22" s="68"/>
      <c r="J22" s="68"/>
      <c r="K22" s="69">
        <f t="shared" si="9"/>
        <v>0</v>
      </c>
      <c r="L22" s="68"/>
      <c r="M22" s="68"/>
      <c r="N22" s="68"/>
      <c r="O22" s="69">
        <f t="shared" si="0"/>
        <v>0</v>
      </c>
      <c r="P22" s="68"/>
      <c r="Q22" s="68"/>
      <c r="R22" s="68"/>
      <c r="S22" s="69">
        <f t="shared" si="1"/>
        <v>0</v>
      </c>
      <c r="T22" s="68"/>
      <c r="U22" s="68"/>
      <c r="V22" s="68"/>
      <c r="W22" s="69">
        <f t="shared" si="2"/>
        <v>0</v>
      </c>
      <c r="X22" s="68"/>
      <c r="Y22" s="68"/>
      <c r="Z22" s="68"/>
      <c r="AA22" s="69">
        <f t="shared" si="3"/>
        <v>0</v>
      </c>
      <c r="AB22" s="68"/>
      <c r="AC22" s="70"/>
      <c r="AD22" s="70"/>
      <c r="AE22" s="69">
        <f t="shared" si="4"/>
        <v>0</v>
      </c>
      <c r="AF22" s="68"/>
      <c r="AG22" s="68"/>
      <c r="AH22" s="68"/>
      <c r="AI22" s="69">
        <f t="shared" si="5"/>
        <v>0</v>
      </c>
      <c r="AJ22" s="68"/>
      <c r="AK22" s="70"/>
      <c r="AL22" s="70"/>
      <c r="AM22" s="69">
        <f t="shared" si="6"/>
        <v>0</v>
      </c>
      <c r="AN22" s="68"/>
      <c r="AO22" s="70"/>
      <c r="AP22" s="70"/>
      <c r="AQ22" s="69">
        <f t="shared" si="7"/>
        <v>0</v>
      </c>
      <c r="AR22" s="68"/>
      <c r="AS22" s="70"/>
      <c r="AT22" s="70"/>
      <c r="AU22" s="69">
        <f t="shared" si="10"/>
        <v>0</v>
      </c>
    </row>
    <row r="23" spans="2:47" ht="12.75" customHeight="1">
      <c r="B23" s="65">
        <f>[3]QCI!B22</f>
        <v>7</v>
      </c>
      <c r="C23" s="106" t="str">
        <f>[3]QCI!C22</f>
        <v>ARGAMASSAS, INJEÇÕES E CONSOLIDAÇÕES</v>
      </c>
      <c r="D23" s="107"/>
      <c r="E23" s="108"/>
      <c r="F23" s="66">
        <f>[3]QCI!Y22</f>
        <v>28074.12</v>
      </c>
      <c r="G23" s="67">
        <f t="shared" si="8"/>
        <v>7.3383786644920998E-3</v>
      </c>
      <c r="H23" s="68"/>
      <c r="I23" s="68"/>
      <c r="J23" s="68"/>
      <c r="K23" s="69">
        <f t="shared" si="9"/>
        <v>0</v>
      </c>
      <c r="L23" s="68"/>
      <c r="M23" s="68"/>
      <c r="N23" s="68"/>
      <c r="O23" s="69">
        <f t="shared" si="0"/>
        <v>0</v>
      </c>
      <c r="P23" s="68"/>
      <c r="Q23" s="68"/>
      <c r="R23" s="68"/>
      <c r="S23" s="69">
        <f t="shared" si="1"/>
        <v>0</v>
      </c>
      <c r="T23" s="68"/>
      <c r="U23" s="68"/>
      <c r="V23" s="68"/>
      <c r="W23" s="69">
        <f t="shared" si="2"/>
        <v>0</v>
      </c>
      <c r="X23" s="68"/>
      <c r="Y23" s="68"/>
      <c r="Z23" s="68"/>
      <c r="AA23" s="69">
        <f t="shared" si="3"/>
        <v>0</v>
      </c>
      <c r="AB23" s="68"/>
      <c r="AC23" s="70"/>
      <c r="AD23" s="70"/>
      <c r="AE23" s="69">
        <f t="shared" si="4"/>
        <v>0</v>
      </c>
      <c r="AF23" s="68"/>
      <c r="AG23" s="68"/>
      <c r="AH23" s="68"/>
      <c r="AI23" s="69">
        <f t="shared" si="5"/>
        <v>0</v>
      </c>
      <c r="AJ23" s="68"/>
      <c r="AK23" s="70"/>
      <c r="AL23" s="70"/>
      <c r="AM23" s="69">
        <f t="shared" si="6"/>
        <v>0</v>
      </c>
      <c r="AN23" s="68"/>
      <c r="AO23" s="70"/>
      <c r="AP23" s="70"/>
      <c r="AQ23" s="69">
        <f t="shared" si="7"/>
        <v>0</v>
      </c>
      <c r="AR23" s="68"/>
      <c r="AS23" s="70"/>
      <c r="AT23" s="70"/>
      <c r="AU23" s="69">
        <f t="shared" si="10"/>
        <v>0</v>
      </c>
    </row>
    <row r="24" spans="2:47" ht="12.75" customHeight="1">
      <c r="B24" s="65">
        <f>[3]QCI!B23</f>
        <v>8</v>
      </c>
      <c r="C24" s="106" t="str">
        <f>[3]QCI!C23</f>
        <v>BASES E PAVIMENTOS</v>
      </c>
      <c r="D24" s="107"/>
      <c r="E24" s="108"/>
      <c r="F24" s="66">
        <f>[3]QCI!Y23</f>
        <v>54805.119999999995</v>
      </c>
      <c r="G24" s="67">
        <f t="shared" si="8"/>
        <v>1.4325675152522296E-2</v>
      </c>
      <c r="H24" s="68"/>
      <c r="I24" s="68"/>
      <c r="J24" s="68"/>
      <c r="K24" s="69">
        <f t="shared" si="9"/>
        <v>0</v>
      </c>
      <c r="L24" s="68"/>
      <c r="M24" s="68"/>
      <c r="N24" s="68"/>
      <c r="O24" s="69">
        <f t="shared" si="0"/>
        <v>0</v>
      </c>
      <c r="P24" s="68"/>
      <c r="Q24" s="68"/>
      <c r="R24" s="68"/>
      <c r="S24" s="69">
        <f t="shared" si="1"/>
        <v>0</v>
      </c>
      <c r="T24" s="68"/>
      <c r="U24" s="68"/>
      <c r="V24" s="68"/>
      <c r="W24" s="69">
        <f t="shared" si="2"/>
        <v>0</v>
      </c>
      <c r="X24" s="68"/>
      <c r="Y24" s="68"/>
      <c r="Z24" s="68"/>
      <c r="AA24" s="69">
        <f t="shared" si="3"/>
        <v>0</v>
      </c>
      <c r="AB24" s="68"/>
      <c r="AC24" s="70"/>
      <c r="AD24" s="70"/>
      <c r="AE24" s="69">
        <f t="shared" si="4"/>
        <v>0</v>
      </c>
      <c r="AF24" s="68"/>
      <c r="AG24" s="68"/>
      <c r="AH24" s="68"/>
      <c r="AI24" s="69">
        <f t="shared" si="5"/>
        <v>0</v>
      </c>
      <c r="AJ24" s="68"/>
      <c r="AK24" s="70"/>
      <c r="AL24" s="70"/>
      <c r="AM24" s="69">
        <f t="shared" si="6"/>
        <v>0</v>
      </c>
      <c r="AN24" s="68"/>
      <c r="AO24" s="70"/>
      <c r="AP24" s="70"/>
      <c r="AQ24" s="69">
        <f t="shared" si="7"/>
        <v>0</v>
      </c>
      <c r="AR24" s="68"/>
      <c r="AS24" s="70"/>
      <c r="AT24" s="70"/>
      <c r="AU24" s="69">
        <f t="shared" si="10"/>
        <v>0</v>
      </c>
    </row>
    <row r="25" spans="2:47" ht="12.75" customHeight="1">
      <c r="B25" s="65">
        <f>[3]QCI!B24</f>
        <v>9</v>
      </c>
      <c r="C25" s="106" t="str">
        <f>[3]QCI!C24</f>
        <v>SERVICOS DE PARQUES E JARDINS</v>
      </c>
      <c r="D25" s="107"/>
      <c r="E25" s="108"/>
      <c r="F25" s="66">
        <f>[3]QCI!Y24</f>
        <v>29291.39</v>
      </c>
      <c r="G25" s="67">
        <f t="shared" si="8"/>
        <v>7.6565645309387169E-3</v>
      </c>
      <c r="H25" s="68"/>
      <c r="I25" s="68"/>
      <c r="J25" s="68"/>
      <c r="K25" s="69">
        <f t="shared" si="9"/>
        <v>0</v>
      </c>
      <c r="L25" s="68"/>
      <c r="M25" s="68"/>
      <c r="N25" s="68"/>
      <c r="O25" s="69">
        <f t="shared" si="0"/>
        <v>0</v>
      </c>
      <c r="P25" s="68"/>
      <c r="Q25" s="68"/>
      <c r="R25" s="68"/>
      <c r="S25" s="69">
        <f t="shared" si="1"/>
        <v>0</v>
      </c>
      <c r="T25" s="68"/>
      <c r="U25" s="68"/>
      <c r="V25" s="68"/>
      <c r="W25" s="69">
        <f t="shared" si="2"/>
        <v>0</v>
      </c>
      <c r="X25" s="68"/>
      <c r="Y25" s="68"/>
      <c r="Z25" s="68"/>
      <c r="AA25" s="69">
        <f t="shared" si="3"/>
        <v>0</v>
      </c>
      <c r="AB25" s="68"/>
      <c r="AC25" s="70"/>
      <c r="AD25" s="70"/>
      <c r="AE25" s="69">
        <f t="shared" si="4"/>
        <v>0</v>
      </c>
      <c r="AF25" s="68"/>
      <c r="AG25" s="68"/>
      <c r="AH25" s="68"/>
      <c r="AI25" s="69">
        <f t="shared" si="5"/>
        <v>0</v>
      </c>
      <c r="AJ25" s="68"/>
      <c r="AK25" s="70"/>
      <c r="AL25" s="70"/>
      <c r="AM25" s="69">
        <f t="shared" si="6"/>
        <v>0</v>
      </c>
      <c r="AN25" s="68"/>
      <c r="AO25" s="70"/>
      <c r="AP25" s="70"/>
      <c r="AQ25" s="69">
        <f t="shared" si="7"/>
        <v>0</v>
      </c>
      <c r="AR25" s="68"/>
      <c r="AS25" s="70"/>
      <c r="AT25" s="70"/>
      <c r="AU25" s="69">
        <f t="shared" si="10"/>
        <v>0</v>
      </c>
    </row>
    <row r="26" spans="2:47" ht="12.75" customHeight="1">
      <c r="B26" s="65">
        <f>[3]QCI!B25</f>
        <v>10</v>
      </c>
      <c r="C26" s="106" t="str">
        <f>[3]QCI!C25</f>
        <v>FUNDACOES</v>
      </c>
      <c r="D26" s="107"/>
      <c r="E26" s="108"/>
      <c r="F26" s="66">
        <f>[3]QCI!Y25</f>
        <v>37983.270000000004</v>
      </c>
      <c r="G26" s="67">
        <f t="shared" si="8"/>
        <v>9.9285611864465516E-3</v>
      </c>
      <c r="H26" s="68"/>
      <c r="I26" s="68"/>
      <c r="J26" s="68"/>
      <c r="K26" s="69">
        <f t="shared" si="9"/>
        <v>0</v>
      </c>
      <c r="L26" s="68"/>
      <c r="M26" s="68"/>
      <c r="N26" s="68"/>
      <c r="O26" s="69">
        <f t="shared" si="0"/>
        <v>0</v>
      </c>
      <c r="P26" s="68"/>
      <c r="Q26" s="68"/>
      <c r="R26" s="68"/>
      <c r="S26" s="69">
        <f t="shared" si="1"/>
        <v>0</v>
      </c>
      <c r="T26" s="68"/>
      <c r="U26" s="68"/>
      <c r="V26" s="68"/>
      <c r="W26" s="69">
        <f t="shared" si="2"/>
        <v>0</v>
      </c>
      <c r="X26" s="68"/>
      <c r="Y26" s="68"/>
      <c r="Z26" s="68"/>
      <c r="AA26" s="69">
        <f t="shared" si="3"/>
        <v>0</v>
      </c>
      <c r="AB26" s="68"/>
      <c r="AC26" s="70"/>
      <c r="AD26" s="70"/>
      <c r="AE26" s="69">
        <f t="shared" si="4"/>
        <v>0</v>
      </c>
      <c r="AF26" s="68"/>
      <c r="AG26" s="68"/>
      <c r="AH26" s="68"/>
      <c r="AI26" s="69">
        <f t="shared" si="5"/>
        <v>0</v>
      </c>
      <c r="AJ26" s="68"/>
      <c r="AK26" s="70"/>
      <c r="AL26" s="70"/>
      <c r="AM26" s="69">
        <f t="shared" si="6"/>
        <v>0</v>
      </c>
      <c r="AN26" s="68"/>
      <c r="AO26" s="70"/>
      <c r="AP26" s="70"/>
      <c r="AQ26" s="69">
        <f t="shared" si="7"/>
        <v>0</v>
      </c>
      <c r="AR26" s="68"/>
      <c r="AS26" s="70"/>
      <c r="AT26" s="70"/>
      <c r="AU26" s="69">
        <f t="shared" si="10"/>
        <v>0</v>
      </c>
    </row>
    <row r="27" spans="2:47" ht="12.75" customHeight="1">
      <c r="B27" s="65">
        <f>[3]QCI!B26</f>
        <v>11</v>
      </c>
      <c r="C27" s="106" t="str">
        <f>[3]QCI!C26</f>
        <v>ESTRUTURAS</v>
      </c>
      <c r="D27" s="107"/>
      <c r="E27" s="108"/>
      <c r="F27" s="66">
        <f>[3]QCI!Y26</f>
        <v>717008.62</v>
      </c>
      <c r="G27" s="67">
        <f t="shared" si="8"/>
        <v>0.18742103970720805</v>
      </c>
      <c r="H27" s="68"/>
      <c r="I27" s="68"/>
      <c r="J27" s="68"/>
      <c r="K27" s="69">
        <f t="shared" si="9"/>
        <v>0</v>
      </c>
      <c r="L27" s="68"/>
      <c r="M27" s="68"/>
      <c r="N27" s="68"/>
      <c r="O27" s="69">
        <f t="shared" si="0"/>
        <v>0</v>
      </c>
      <c r="P27" s="68"/>
      <c r="Q27" s="68"/>
      <c r="R27" s="68"/>
      <c r="S27" s="69">
        <f t="shared" si="1"/>
        <v>0</v>
      </c>
      <c r="T27" s="68"/>
      <c r="U27" s="68"/>
      <c r="V27" s="68"/>
      <c r="W27" s="69">
        <f t="shared" si="2"/>
        <v>0</v>
      </c>
      <c r="X27" s="68"/>
      <c r="Y27" s="68"/>
      <c r="Z27" s="68"/>
      <c r="AA27" s="69">
        <f t="shared" si="3"/>
        <v>0</v>
      </c>
      <c r="AB27" s="68"/>
      <c r="AC27" s="70"/>
      <c r="AD27" s="70"/>
      <c r="AE27" s="69">
        <f t="shared" si="4"/>
        <v>0</v>
      </c>
      <c r="AF27" s="68"/>
      <c r="AG27" s="68"/>
      <c r="AH27" s="68"/>
      <c r="AI27" s="69">
        <f t="shared" si="5"/>
        <v>0</v>
      </c>
      <c r="AJ27" s="68"/>
      <c r="AK27" s="70"/>
      <c r="AL27" s="70"/>
      <c r="AM27" s="69">
        <f t="shared" si="6"/>
        <v>0</v>
      </c>
      <c r="AN27" s="68"/>
      <c r="AO27" s="70"/>
      <c r="AP27" s="70"/>
      <c r="AQ27" s="69">
        <f t="shared" si="7"/>
        <v>0</v>
      </c>
      <c r="AR27" s="68"/>
      <c r="AS27" s="70"/>
      <c r="AT27" s="70"/>
      <c r="AU27" s="69">
        <f t="shared" si="10"/>
        <v>0</v>
      </c>
    </row>
    <row r="28" spans="2:47" ht="12.75" customHeight="1">
      <c r="B28" s="65">
        <f>[3]QCI!B27</f>
        <v>12</v>
      </c>
      <c r="C28" s="106" t="str">
        <f>[3]QCI!C27</f>
        <v>ALVENARIAS E DIVISORIAS</v>
      </c>
      <c r="D28" s="107"/>
      <c r="E28" s="108"/>
      <c r="F28" s="66">
        <f>[3]QCI!Y27</f>
        <v>116815.22</v>
      </c>
      <c r="G28" s="67">
        <f t="shared" si="8"/>
        <v>3.0534681697447715E-2</v>
      </c>
      <c r="H28" s="68"/>
      <c r="I28" s="68"/>
      <c r="J28" s="68"/>
      <c r="K28" s="69">
        <f t="shared" si="9"/>
        <v>0</v>
      </c>
      <c r="L28" s="68"/>
      <c r="M28" s="68"/>
      <c r="N28" s="68"/>
      <c r="O28" s="69">
        <f t="shared" si="0"/>
        <v>0</v>
      </c>
      <c r="P28" s="68"/>
      <c r="Q28" s="68"/>
      <c r="R28" s="68"/>
      <c r="S28" s="69">
        <f t="shared" si="1"/>
        <v>0</v>
      </c>
      <c r="T28" s="68"/>
      <c r="U28" s="68"/>
      <c r="V28" s="68"/>
      <c r="W28" s="69">
        <f t="shared" si="2"/>
        <v>0</v>
      </c>
      <c r="X28" s="68"/>
      <c r="Y28" s="68"/>
      <c r="Z28" s="68"/>
      <c r="AA28" s="69">
        <f t="shared" si="3"/>
        <v>0</v>
      </c>
      <c r="AB28" s="68"/>
      <c r="AC28" s="70"/>
      <c r="AD28" s="70"/>
      <c r="AE28" s="69">
        <f t="shared" si="4"/>
        <v>0</v>
      </c>
      <c r="AF28" s="68"/>
      <c r="AG28" s="68"/>
      <c r="AH28" s="68"/>
      <c r="AI28" s="69">
        <f t="shared" si="5"/>
        <v>0</v>
      </c>
      <c r="AJ28" s="68"/>
      <c r="AK28" s="70"/>
      <c r="AL28" s="70"/>
      <c r="AM28" s="69">
        <f t="shared" si="6"/>
        <v>0</v>
      </c>
      <c r="AN28" s="68"/>
      <c r="AO28" s="70"/>
      <c r="AP28" s="70"/>
      <c r="AQ28" s="69">
        <f t="shared" si="7"/>
        <v>0</v>
      </c>
      <c r="AR28" s="68"/>
      <c r="AS28" s="70"/>
      <c r="AT28" s="70"/>
      <c r="AU28" s="69">
        <f t="shared" si="10"/>
        <v>0</v>
      </c>
    </row>
    <row r="29" spans="2:47" ht="12.75" customHeight="1">
      <c r="B29" s="65">
        <f>[3]QCI!B28</f>
        <v>13</v>
      </c>
      <c r="C29" s="106" t="str">
        <f>[3]QCI!C28</f>
        <v>REVESTIMENTO DE PAREDES, TETOS E PISOS</v>
      </c>
      <c r="D29" s="107"/>
      <c r="E29" s="108"/>
      <c r="F29" s="66">
        <f>[3]QCI!Y28</f>
        <v>453948.23999999993</v>
      </c>
      <c r="G29" s="67">
        <f t="shared" si="8"/>
        <v>0.11865889578016119</v>
      </c>
      <c r="H29" s="68"/>
      <c r="I29" s="68"/>
      <c r="J29" s="68"/>
      <c r="K29" s="69">
        <f t="shared" si="9"/>
        <v>0</v>
      </c>
      <c r="L29" s="68"/>
      <c r="M29" s="68"/>
      <c r="N29" s="68"/>
      <c r="O29" s="69">
        <f t="shared" si="0"/>
        <v>0</v>
      </c>
      <c r="P29" s="68"/>
      <c r="Q29" s="68"/>
      <c r="R29" s="68"/>
      <c r="S29" s="69">
        <f t="shared" si="1"/>
        <v>0</v>
      </c>
      <c r="T29" s="68"/>
      <c r="U29" s="68"/>
      <c r="V29" s="68"/>
      <c r="W29" s="69">
        <f t="shared" si="2"/>
        <v>0</v>
      </c>
      <c r="X29" s="68"/>
      <c r="Y29" s="68"/>
      <c r="Z29" s="68"/>
      <c r="AA29" s="69">
        <f t="shared" si="3"/>
        <v>0</v>
      </c>
      <c r="AB29" s="68"/>
      <c r="AC29" s="70"/>
      <c r="AD29" s="70"/>
      <c r="AE29" s="69">
        <f t="shared" si="4"/>
        <v>0</v>
      </c>
      <c r="AF29" s="68"/>
      <c r="AG29" s="68"/>
      <c r="AH29" s="68"/>
      <c r="AI29" s="69">
        <f t="shared" si="5"/>
        <v>0</v>
      </c>
      <c r="AJ29" s="68"/>
      <c r="AK29" s="70"/>
      <c r="AL29" s="70"/>
      <c r="AM29" s="69">
        <f t="shared" si="6"/>
        <v>0</v>
      </c>
      <c r="AN29" s="68"/>
      <c r="AO29" s="70"/>
      <c r="AP29" s="70"/>
      <c r="AQ29" s="69">
        <f t="shared" si="7"/>
        <v>0</v>
      </c>
      <c r="AR29" s="68"/>
      <c r="AS29" s="70"/>
      <c r="AT29" s="70"/>
      <c r="AU29" s="69">
        <f t="shared" si="10"/>
        <v>0</v>
      </c>
    </row>
    <row r="30" spans="2:47" ht="12.75" customHeight="1">
      <c r="B30" s="65">
        <f>[3]QCI!B29</f>
        <v>14</v>
      </c>
      <c r="C30" s="106" t="str">
        <f>[3]QCI!C29</f>
        <v>ESQUADRIAS DE MADEIRA, SERRALHERIA, FERRAGENS E VIDRACARIA</v>
      </c>
      <c r="D30" s="107"/>
      <c r="E30" s="108"/>
      <c r="F30" s="66">
        <f>[3]QCI!Y29</f>
        <v>417956.31999999995</v>
      </c>
      <c r="G30" s="67">
        <f t="shared" si="8"/>
        <v>0.10925085955953855</v>
      </c>
      <c r="H30" s="68"/>
      <c r="I30" s="68"/>
      <c r="J30" s="68"/>
      <c r="K30" s="69">
        <f t="shared" si="9"/>
        <v>0</v>
      </c>
      <c r="L30" s="68"/>
      <c r="M30" s="68"/>
      <c r="N30" s="68"/>
      <c r="O30" s="69">
        <f t="shared" si="0"/>
        <v>0</v>
      </c>
      <c r="P30" s="68"/>
      <c r="Q30" s="68"/>
      <c r="R30" s="68"/>
      <c r="S30" s="69">
        <f t="shared" si="1"/>
        <v>0</v>
      </c>
      <c r="T30" s="68"/>
      <c r="U30" s="68"/>
      <c r="V30" s="68"/>
      <c r="W30" s="69">
        <f t="shared" si="2"/>
        <v>0</v>
      </c>
      <c r="X30" s="68"/>
      <c r="Y30" s="68"/>
      <c r="Z30" s="68"/>
      <c r="AA30" s="69">
        <f t="shared" si="3"/>
        <v>0</v>
      </c>
      <c r="AB30" s="68"/>
      <c r="AC30" s="70"/>
      <c r="AD30" s="70"/>
      <c r="AE30" s="69">
        <f t="shared" si="4"/>
        <v>0</v>
      </c>
      <c r="AF30" s="68"/>
      <c r="AG30" s="68"/>
      <c r="AH30" s="68"/>
      <c r="AI30" s="69">
        <f t="shared" si="5"/>
        <v>0</v>
      </c>
      <c r="AJ30" s="68"/>
      <c r="AK30" s="70"/>
      <c r="AL30" s="70"/>
      <c r="AM30" s="69">
        <f t="shared" si="6"/>
        <v>0</v>
      </c>
      <c r="AN30" s="68"/>
      <c r="AO30" s="70"/>
      <c r="AP30" s="70"/>
      <c r="AQ30" s="69">
        <f t="shared" si="7"/>
        <v>0</v>
      </c>
      <c r="AR30" s="68"/>
      <c r="AS30" s="70"/>
      <c r="AT30" s="70"/>
      <c r="AU30" s="69">
        <f t="shared" si="10"/>
        <v>0</v>
      </c>
    </row>
    <row r="31" spans="2:47" ht="12.75" customHeight="1">
      <c r="B31" s="65">
        <f>[3]QCI!B30</f>
        <v>15</v>
      </c>
      <c r="C31" s="106" t="str">
        <f>[3]QCI!C30</f>
        <v>COBERTURAS, ISOLAMENTOS E IMPERMEABILIZACAO</v>
      </c>
      <c r="D31" s="107"/>
      <c r="E31" s="108"/>
      <c r="F31" s="66">
        <f>[3]QCI!Y30</f>
        <v>163773.35999999999</v>
      </c>
      <c r="G31" s="67">
        <f t="shared" si="8"/>
        <v>4.2809211146642663E-2</v>
      </c>
      <c r="H31" s="68"/>
      <c r="I31" s="68"/>
      <c r="J31" s="68"/>
      <c r="K31" s="69">
        <f t="shared" si="9"/>
        <v>0</v>
      </c>
      <c r="L31" s="68"/>
      <c r="M31" s="68"/>
      <c r="N31" s="68"/>
      <c r="O31" s="69">
        <f t="shared" si="0"/>
        <v>0</v>
      </c>
      <c r="P31" s="68"/>
      <c r="Q31" s="68"/>
      <c r="R31" s="68"/>
      <c r="S31" s="69">
        <f t="shared" si="1"/>
        <v>0</v>
      </c>
      <c r="T31" s="68"/>
      <c r="U31" s="68"/>
      <c r="V31" s="68"/>
      <c r="W31" s="69">
        <f t="shared" si="2"/>
        <v>0</v>
      </c>
      <c r="X31" s="68"/>
      <c r="Y31" s="68"/>
      <c r="Z31" s="68"/>
      <c r="AA31" s="69">
        <f t="shared" si="3"/>
        <v>0</v>
      </c>
      <c r="AB31" s="68"/>
      <c r="AC31" s="70"/>
      <c r="AD31" s="70"/>
      <c r="AE31" s="69">
        <f t="shared" si="4"/>
        <v>0</v>
      </c>
      <c r="AF31" s="68"/>
      <c r="AG31" s="68"/>
      <c r="AH31" s="68"/>
      <c r="AI31" s="69">
        <f t="shared" si="5"/>
        <v>0</v>
      </c>
      <c r="AJ31" s="68"/>
      <c r="AK31" s="70"/>
      <c r="AL31" s="70"/>
      <c r="AM31" s="69">
        <f t="shared" si="6"/>
        <v>0</v>
      </c>
      <c r="AN31" s="68"/>
      <c r="AO31" s="70"/>
      <c r="AP31" s="70"/>
      <c r="AQ31" s="69">
        <f t="shared" si="7"/>
        <v>0</v>
      </c>
      <c r="AR31" s="68"/>
      <c r="AS31" s="70"/>
      <c r="AT31" s="70"/>
      <c r="AU31" s="69">
        <f t="shared" si="10"/>
        <v>0</v>
      </c>
    </row>
    <row r="32" spans="2:47" ht="12.75" customHeight="1">
      <c r="B32" s="65">
        <f>[3]QCI!B31</f>
        <v>16</v>
      </c>
      <c r="C32" s="106" t="str">
        <f>[3]QCI!C31</f>
        <v>PINTURA</v>
      </c>
      <c r="D32" s="107"/>
      <c r="E32" s="108"/>
      <c r="F32" s="66">
        <f>[3]QCI!Y31</f>
        <v>73562.19</v>
      </c>
      <c r="G32" s="67">
        <f t="shared" si="8"/>
        <v>1.9228642094901431E-2</v>
      </c>
      <c r="H32" s="68"/>
      <c r="I32" s="68"/>
      <c r="J32" s="68"/>
      <c r="K32" s="69">
        <f t="shared" si="9"/>
        <v>0</v>
      </c>
      <c r="L32" s="68"/>
      <c r="M32" s="68"/>
      <c r="N32" s="68"/>
      <c r="O32" s="69">
        <f t="shared" si="0"/>
        <v>0</v>
      </c>
      <c r="P32" s="68"/>
      <c r="Q32" s="68"/>
      <c r="R32" s="68"/>
      <c r="S32" s="69">
        <f t="shared" si="1"/>
        <v>0</v>
      </c>
      <c r="T32" s="68"/>
      <c r="U32" s="68"/>
      <c r="V32" s="68"/>
      <c r="W32" s="69">
        <f t="shared" si="2"/>
        <v>0</v>
      </c>
      <c r="X32" s="68"/>
      <c r="Y32" s="68"/>
      <c r="Z32" s="68"/>
      <c r="AA32" s="69">
        <f t="shared" si="3"/>
        <v>0</v>
      </c>
      <c r="AB32" s="68"/>
      <c r="AC32" s="70"/>
      <c r="AD32" s="70"/>
      <c r="AE32" s="69">
        <f t="shared" si="4"/>
        <v>0</v>
      </c>
      <c r="AF32" s="68"/>
      <c r="AG32" s="68"/>
      <c r="AH32" s="68"/>
      <c r="AI32" s="69">
        <f t="shared" si="5"/>
        <v>0</v>
      </c>
      <c r="AJ32" s="68"/>
      <c r="AK32" s="70"/>
      <c r="AL32" s="70"/>
      <c r="AM32" s="69">
        <f t="shared" si="6"/>
        <v>0</v>
      </c>
      <c r="AN32" s="68"/>
      <c r="AO32" s="70"/>
      <c r="AP32" s="70"/>
      <c r="AQ32" s="69">
        <f t="shared" si="7"/>
        <v>0</v>
      </c>
      <c r="AR32" s="68"/>
      <c r="AS32" s="70"/>
      <c r="AT32" s="70"/>
      <c r="AU32" s="69">
        <f t="shared" si="10"/>
        <v>0</v>
      </c>
    </row>
    <row r="33" spans="2:47" ht="12.75" customHeight="1">
      <c r="B33" s="65">
        <f>[3]QCI!B32</f>
        <v>17</v>
      </c>
      <c r="C33" s="106" t="str">
        <f>[3]QCI!C32</f>
        <v>APARELHOS HIDRAULICOS,SANITARIOS,ELETRICOS,MECANICOS E ESPOR</v>
      </c>
      <c r="D33" s="107"/>
      <c r="E33" s="108"/>
      <c r="F33" s="66">
        <f>[3]QCI!Y32</f>
        <v>211680.65999999997</v>
      </c>
      <c r="G33" s="67">
        <f t="shared" si="8"/>
        <v>5.5331844382997798E-2</v>
      </c>
      <c r="H33" s="68"/>
      <c r="I33" s="68"/>
      <c r="J33" s="68"/>
      <c r="K33" s="69">
        <f t="shared" si="9"/>
        <v>0</v>
      </c>
      <c r="L33" s="68"/>
      <c r="M33" s="68"/>
      <c r="N33" s="68"/>
      <c r="O33" s="69">
        <f t="shared" si="0"/>
        <v>0</v>
      </c>
      <c r="P33" s="68"/>
      <c r="Q33" s="68"/>
      <c r="R33" s="68"/>
      <c r="S33" s="69">
        <f t="shared" si="1"/>
        <v>0</v>
      </c>
      <c r="T33" s="68"/>
      <c r="U33" s="68"/>
      <c r="V33" s="68"/>
      <c r="W33" s="69">
        <f t="shared" si="2"/>
        <v>0</v>
      </c>
      <c r="X33" s="68"/>
      <c r="Y33" s="68"/>
      <c r="Z33" s="68"/>
      <c r="AA33" s="69">
        <f t="shared" si="3"/>
        <v>0</v>
      </c>
      <c r="AB33" s="68"/>
      <c r="AC33" s="70"/>
      <c r="AD33" s="70"/>
      <c r="AE33" s="69">
        <f t="shared" si="4"/>
        <v>0</v>
      </c>
      <c r="AF33" s="68"/>
      <c r="AG33" s="68"/>
      <c r="AH33" s="68"/>
      <c r="AI33" s="69">
        <f t="shared" si="5"/>
        <v>0</v>
      </c>
      <c r="AJ33" s="68"/>
      <c r="AK33" s="70"/>
      <c r="AL33" s="70"/>
      <c r="AM33" s="69">
        <f t="shared" si="6"/>
        <v>0</v>
      </c>
      <c r="AN33" s="68"/>
      <c r="AO33" s="70"/>
      <c r="AP33" s="70"/>
      <c r="AQ33" s="69">
        <f t="shared" si="7"/>
        <v>0</v>
      </c>
      <c r="AR33" s="68"/>
      <c r="AS33" s="70"/>
      <c r="AT33" s="70"/>
      <c r="AU33" s="69">
        <f t="shared" si="10"/>
        <v>0</v>
      </c>
    </row>
    <row r="34" spans="2:47" s="64" customFormat="1" ht="12.75" customHeight="1">
      <c r="B34" s="59" t="str">
        <f>[3]QCI!B33</f>
        <v>B</v>
      </c>
      <c r="C34" s="110" t="str">
        <f>[3]QCI!C33</f>
        <v>INSTALAÇÕES E REDES EXTERNAS</v>
      </c>
      <c r="D34" s="111"/>
      <c r="E34" s="112"/>
      <c r="F34" s="60"/>
      <c r="G34" s="61"/>
      <c r="H34" s="62"/>
      <c r="I34" s="62"/>
      <c r="J34" s="62"/>
      <c r="K34" s="63"/>
      <c r="L34" s="62"/>
      <c r="M34" s="62"/>
      <c r="N34" s="62"/>
      <c r="O34" s="63"/>
      <c r="P34" s="62"/>
      <c r="Q34" s="62"/>
      <c r="R34" s="62"/>
      <c r="S34" s="63"/>
      <c r="T34" s="62"/>
      <c r="U34" s="62"/>
      <c r="V34" s="62"/>
      <c r="W34" s="63"/>
      <c r="X34" s="62"/>
      <c r="Y34" s="62"/>
      <c r="Z34" s="62"/>
      <c r="AA34" s="63"/>
      <c r="AB34" s="62"/>
      <c r="AC34" s="62"/>
      <c r="AD34" s="62"/>
      <c r="AE34" s="63"/>
      <c r="AF34" s="62"/>
      <c r="AG34" s="62"/>
      <c r="AH34" s="62"/>
      <c r="AI34" s="63"/>
      <c r="AJ34" s="62"/>
      <c r="AK34" s="62"/>
      <c r="AL34" s="62"/>
      <c r="AM34" s="63"/>
      <c r="AN34" s="62"/>
      <c r="AO34" s="62"/>
      <c r="AP34" s="62"/>
      <c r="AQ34" s="63"/>
      <c r="AR34" s="62"/>
      <c r="AS34" s="62"/>
      <c r="AT34" s="62"/>
      <c r="AU34" s="63"/>
    </row>
    <row r="35" spans="2:47" ht="12.75" customHeight="1">
      <c r="B35" s="65">
        <f>[3]QCI!B34</f>
        <v>18</v>
      </c>
      <c r="C35" s="106" t="str">
        <f>[3]QCI!C34</f>
        <v>MOVIMENTO DE TERRA</v>
      </c>
      <c r="D35" s="107"/>
      <c r="E35" s="108"/>
      <c r="F35" s="66">
        <f>[3]QCI!Y34</f>
        <v>32987.14</v>
      </c>
      <c r="G35" s="67">
        <f t="shared" ref="G35:G44" si="11">IF($F$46=0,0,F35/$F$46)</f>
        <v>8.6226077390355923E-3</v>
      </c>
      <c r="H35" s="68"/>
      <c r="I35" s="68"/>
      <c r="J35" s="68"/>
      <c r="K35" s="69"/>
      <c r="L35" s="68"/>
      <c r="M35" s="68"/>
      <c r="N35" s="68"/>
      <c r="O35" s="69"/>
      <c r="P35" s="68"/>
      <c r="Q35" s="68"/>
      <c r="R35" s="68"/>
      <c r="S35" s="69"/>
      <c r="T35" s="68"/>
      <c r="U35" s="68"/>
      <c r="V35" s="68"/>
      <c r="W35" s="69"/>
      <c r="X35" s="68"/>
      <c r="Y35" s="68"/>
      <c r="Z35" s="68"/>
      <c r="AA35" s="69"/>
      <c r="AB35" s="68"/>
      <c r="AC35" s="70"/>
      <c r="AD35" s="70"/>
      <c r="AE35" s="69"/>
      <c r="AF35" s="68"/>
      <c r="AG35" s="68"/>
      <c r="AH35" s="68"/>
      <c r="AI35" s="69"/>
      <c r="AJ35" s="68"/>
      <c r="AK35" s="70"/>
      <c r="AL35" s="70"/>
      <c r="AM35" s="69"/>
      <c r="AN35" s="68"/>
      <c r="AO35" s="70"/>
      <c r="AP35" s="70"/>
      <c r="AQ35" s="69"/>
      <c r="AR35" s="68"/>
      <c r="AS35" s="70"/>
      <c r="AT35" s="70"/>
      <c r="AU35" s="69"/>
    </row>
    <row r="36" spans="2:47" ht="12.75" customHeight="1">
      <c r="B36" s="65">
        <f>[3]QCI!B35</f>
        <v>19</v>
      </c>
      <c r="C36" s="106" t="str">
        <f>[3]QCI!C35</f>
        <v>TRANSPORTES</v>
      </c>
      <c r="D36" s="107"/>
      <c r="E36" s="108"/>
      <c r="F36" s="66">
        <f>[3]QCI!Y35</f>
        <v>34094.74</v>
      </c>
      <c r="G36" s="67">
        <f t="shared" si="11"/>
        <v>8.9121266343310263E-3</v>
      </c>
      <c r="H36" s="68"/>
      <c r="I36" s="68"/>
      <c r="J36" s="68"/>
      <c r="K36" s="69"/>
      <c r="L36" s="68"/>
      <c r="M36" s="68"/>
      <c r="N36" s="68"/>
      <c r="O36" s="69"/>
      <c r="P36" s="68"/>
      <c r="Q36" s="68"/>
      <c r="R36" s="68"/>
      <c r="S36" s="69"/>
      <c r="T36" s="68"/>
      <c r="U36" s="68"/>
      <c r="V36" s="68"/>
      <c r="W36" s="69"/>
      <c r="X36" s="68"/>
      <c r="Y36" s="68"/>
      <c r="Z36" s="68"/>
      <c r="AA36" s="69"/>
      <c r="AB36" s="68"/>
      <c r="AC36" s="70"/>
      <c r="AD36" s="70"/>
      <c r="AE36" s="69"/>
      <c r="AF36" s="68"/>
      <c r="AG36" s="68"/>
      <c r="AH36" s="68"/>
      <c r="AI36" s="69"/>
      <c r="AJ36" s="68"/>
      <c r="AK36" s="70"/>
      <c r="AL36" s="70"/>
      <c r="AM36" s="69"/>
      <c r="AN36" s="68"/>
      <c r="AO36" s="70"/>
      <c r="AP36" s="70"/>
      <c r="AQ36" s="69"/>
      <c r="AR36" s="68"/>
      <c r="AS36" s="70"/>
      <c r="AT36" s="70"/>
      <c r="AU36" s="69"/>
    </row>
    <row r="37" spans="2:47" ht="12.75" customHeight="1">
      <c r="B37" s="65">
        <f>[3]QCI!B36</f>
        <v>20</v>
      </c>
      <c r="C37" s="106" t="str">
        <f>[3]QCI!C36</f>
        <v>GALERIAS, DRENOS E CONEXOS</v>
      </c>
      <c r="D37" s="107"/>
      <c r="E37" s="108"/>
      <c r="F37" s="66">
        <f>[3]QCI!Y36</f>
        <v>43859.03</v>
      </c>
      <c r="G37" s="67">
        <f t="shared" si="11"/>
        <v>1.1464443765194383E-2</v>
      </c>
      <c r="H37" s="68"/>
      <c r="I37" s="68"/>
      <c r="J37" s="68"/>
      <c r="K37" s="69"/>
      <c r="L37" s="68"/>
      <c r="M37" s="68"/>
      <c r="N37" s="68"/>
      <c r="O37" s="69"/>
      <c r="P37" s="68"/>
      <c r="Q37" s="68"/>
      <c r="R37" s="68"/>
      <c r="S37" s="69"/>
      <c r="T37" s="68"/>
      <c r="U37" s="68"/>
      <c r="V37" s="68"/>
      <c r="W37" s="69"/>
      <c r="X37" s="68"/>
      <c r="Y37" s="68"/>
      <c r="Z37" s="68"/>
      <c r="AA37" s="69"/>
      <c r="AB37" s="68"/>
      <c r="AC37" s="70"/>
      <c r="AD37" s="70"/>
      <c r="AE37" s="69"/>
      <c r="AF37" s="68"/>
      <c r="AG37" s="68"/>
      <c r="AH37" s="68"/>
      <c r="AI37" s="69"/>
      <c r="AJ37" s="68"/>
      <c r="AK37" s="70"/>
      <c r="AL37" s="70"/>
      <c r="AM37" s="69"/>
      <c r="AN37" s="68"/>
      <c r="AO37" s="70"/>
      <c r="AP37" s="70"/>
      <c r="AQ37" s="69"/>
      <c r="AR37" s="68"/>
      <c r="AS37" s="70"/>
      <c r="AT37" s="70"/>
      <c r="AU37" s="69"/>
    </row>
    <row r="38" spans="2:47" ht="12.75" customHeight="1">
      <c r="B38" s="65">
        <f>[3]QCI!B37</f>
        <v>21</v>
      </c>
      <c r="C38" s="106" t="str">
        <f>[3]QCI!C37</f>
        <v>ESTRUTURAS</v>
      </c>
      <c r="D38" s="107"/>
      <c r="E38" s="108"/>
      <c r="F38" s="66">
        <f>[3]QCI!Y37</f>
        <v>35995.660000000003</v>
      </c>
      <c r="G38" s="67">
        <f t="shared" si="11"/>
        <v>9.4090138304713279E-3</v>
      </c>
      <c r="H38" s="68"/>
      <c r="I38" s="68"/>
      <c r="J38" s="68"/>
      <c r="K38" s="69"/>
      <c r="L38" s="68"/>
      <c r="M38" s="68"/>
      <c r="N38" s="68"/>
      <c r="O38" s="69"/>
      <c r="P38" s="68"/>
      <c r="Q38" s="68"/>
      <c r="R38" s="68"/>
      <c r="S38" s="69"/>
      <c r="T38" s="68"/>
      <c r="U38" s="68"/>
      <c r="V38" s="68"/>
      <c r="W38" s="69"/>
      <c r="X38" s="68"/>
      <c r="Y38" s="68"/>
      <c r="Z38" s="68"/>
      <c r="AA38" s="69"/>
      <c r="AB38" s="68"/>
      <c r="AC38" s="70"/>
      <c r="AD38" s="70"/>
      <c r="AE38" s="69"/>
      <c r="AF38" s="68"/>
      <c r="AG38" s="68"/>
      <c r="AH38" s="68"/>
      <c r="AI38" s="69"/>
      <c r="AJ38" s="68"/>
      <c r="AK38" s="70"/>
      <c r="AL38" s="70"/>
      <c r="AM38" s="69"/>
      <c r="AN38" s="68"/>
      <c r="AO38" s="70"/>
      <c r="AP38" s="70"/>
      <c r="AQ38" s="69"/>
      <c r="AR38" s="68"/>
      <c r="AS38" s="70"/>
      <c r="AT38" s="70"/>
      <c r="AU38" s="69"/>
    </row>
    <row r="39" spans="2:47" ht="12.75" customHeight="1">
      <c r="B39" s="65">
        <f>[3]QCI!B38</f>
        <v>22</v>
      </c>
      <c r="C39" s="106" t="str">
        <f>[3]QCI!C38</f>
        <v>REVESTIMENTO DE PAREDES, TETOS E PISOS</v>
      </c>
      <c r="D39" s="107"/>
      <c r="E39" s="108"/>
      <c r="F39" s="66">
        <f>[3]QCI!Y38</f>
        <v>2558.71</v>
      </c>
      <c r="G39" s="67">
        <f t="shared" si="11"/>
        <v>6.6882890265563372E-4</v>
      </c>
      <c r="H39" s="68"/>
      <c r="I39" s="68"/>
      <c r="J39" s="68"/>
      <c r="K39" s="69"/>
      <c r="L39" s="68"/>
      <c r="M39" s="68"/>
      <c r="N39" s="68"/>
      <c r="O39" s="69"/>
      <c r="P39" s="68"/>
      <c r="Q39" s="68"/>
      <c r="R39" s="68"/>
      <c r="S39" s="69"/>
      <c r="T39" s="68"/>
      <c r="U39" s="68"/>
      <c r="V39" s="68"/>
      <c r="W39" s="69"/>
      <c r="X39" s="68"/>
      <c r="Y39" s="68"/>
      <c r="Z39" s="68"/>
      <c r="AA39" s="69"/>
      <c r="AB39" s="68"/>
      <c r="AC39" s="70"/>
      <c r="AD39" s="70"/>
      <c r="AE39" s="69"/>
      <c r="AF39" s="68"/>
      <c r="AG39" s="68"/>
      <c r="AH39" s="68"/>
      <c r="AI39" s="69"/>
      <c r="AJ39" s="68"/>
      <c r="AK39" s="70"/>
      <c r="AL39" s="70"/>
      <c r="AM39" s="69"/>
      <c r="AN39" s="68"/>
      <c r="AO39" s="70"/>
      <c r="AP39" s="70"/>
      <c r="AQ39" s="69"/>
      <c r="AR39" s="68"/>
      <c r="AS39" s="70"/>
      <c r="AT39" s="70"/>
      <c r="AU39" s="69"/>
    </row>
    <row r="40" spans="2:47" ht="12.75" customHeight="1">
      <c r="B40" s="65">
        <f>[3]QCI!B39</f>
        <v>23</v>
      </c>
      <c r="C40" s="106" t="str">
        <f>[3]QCI!C39</f>
        <v>ESQUADRIAS DE MADEIRA, SERRALHERIA, FERRAGENS E VIDRACARIA</v>
      </c>
      <c r="D40" s="107"/>
      <c r="E40" s="108"/>
      <c r="F40" s="66">
        <f>[3]QCI!Y39</f>
        <v>948.38</v>
      </c>
      <c r="G40" s="67">
        <f t="shared" si="11"/>
        <v>2.4789990061419617E-4</v>
      </c>
      <c r="H40" s="68"/>
      <c r="I40" s="68"/>
      <c r="J40" s="68"/>
      <c r="K40" s="69"/>
      <c r="L40" s="68"/>
      <c r="M40" s="68"/>
      <c r="N40" s="68"/>
      <c r="O40" s="69"/>
      <c r="P40" s="68"/>
      <c r="Q40" s="68"/>
      <c r="R40" s="68"/>
      <c r="S40" s="69"/>
      <c r="T40" s="68"/>
      <c r="U40" s="68"/>
      <c r="V40" s="68"/>
      <c r="W40" s="69"/>
      <c r="X40" s="68"/>
      <c r="Y40" s="68"/>
      <c r="Z40" s="68"/>
      <c r="AA40" s="69"/>
      <c r="AB40" s="68"/>
      <c r="AC40" s="70"/>
      <c r="AD40" s="70"/>
      <c r="AE40" s="69"/>
      <c r="AF40" s="68"/>
      <c r="AG40" s="68"/>
      <c r="AH40" s="68"/>
      <c r="AI40" s="69"/>
      <c r="AJ40" s="68"/>
      <c r="AK40" s="70"/>
      <c r="AL40" s="70"/>
      <c r="AM40" s="69"/>
      <c r="AN40" s="68"/>
      <c r="AO40" s="70"/>
      <c r="AP40" s="70"/>
      <c r="AQ40" s="69"/>
      <c r="AR40" s="68"/>
      <c r="AS40" s="70"/>
      <c r="AT40" s="70"/>
      <c r="AU40" s="69"/>
    </row>
    <row r="41" spans="2:47" ht="12.75" customHeight="1">
      <c r="B41" s="65">
        <f>[3]QCI!B40</f>
        <v>24</v>
      </c>
      <c r="C41" s="106" t="str">
        <f>[3]QCI!C40</f>
        <v>INSTALACOES ELETRICAS,HIDRAULICAS,SANITARIAS E MECANICAS</v>
      </c>
      <c r="D41" s="107"/>
      <c r="E41" s="108"/>
      <c r="F41" s="66">
        <f>[3]QCI!Y40</f>
        <v>152844.64000000004</v>
      </c>
      <c r="G41" s="67">
        <f t="shared" si="11"/>
        <v>3.9952520155857998E-2</v>
      </c>
      <c r="H41" s="68"/>
      <c r="I41" s="68"/>
      <c r="J41" s="68"/>
      <c r="K41" s="69"/>
      <c r="L41" s="68"/>
      <c r="M41" s="68"/>
      <c r="N41" s="68"/>
      <c r="O41" s="69"/>
      <c r="P41" s="68"/>
      <c r="Q41" s="68"/>
      <c r="R41" s="68"/>
      <c r="S41" s="69"/>
      <c r="T41" s="68"/>
      <c r="U41" s="68"/>
      <c r="V41" s="68"/>
      <c r="W41" s="69"/>
      <c r="X41" s="68"/>
      <c r="Y41" s="68"/>
      <c r="Z41" s="68"/>
      <c r="AA41" s="69"/>
      <c r="AB41" s="68"/>
      <c r="AC41" s="70"/>
      <c r="AD41" s="70"/>
      <c r="AE41" s="69"/>
      <c r="AF41" s="68"/>
      <c r="AG41" s="68"/>
      <c r="AH41" s="68"/>
      <c r="AI41" s="69"/>
      <c r="AJ41" s="68"/>
      <c r="AK41" s="70"/>
      <c r="AL41" s="70"/>
      <c r="AM41" s="69"/>
      <c r="AN41" s="68"/>
      <c r="AO41" s="70"/>
      <c r="AP41" s="70"/>
      <c r="AQ41" s="69"/>
      <c r="AR41" s="68"/>
      <c r="AS41" s="70"/>
      <c r="AT41" s="70"/>
      <c r="AU41" s="69"/>
    </row>
    <row r="42" spans="2:47" ht="12.75" customHeight="1">
      <c r="B42" s="65">
        <f>[3]QCI!B41</f>
        <v>25</v>
      </c>
      <c r="C42" s="106" t="str">
        <f>[3]QCI!C41</f>
        <v>COBERTURAS, ISOLAMENTOS E IMPERMEABILIZACAO</v>
      </c>
      <c r="D42" s="107"/>
      <c r="E42" s="108"/>
      <c r="F42" s="66">
        <f>[3]QCI!Y41</f>
        <v>7584.5</v>
      </c>
      <c r="G42" s="67">
        <f t="shared" si="11"/>
        <v>1.9825352666740874E-3</v>
      </c>
      <c r="H42" s="68"/>
      <c r="I42" s="68"/>
      <c r="J42" s="68"/>
      <c r="K42" s="69">
        <f t="shared" si="9"/>
        <v>0</v>
      </c>
      <c r="L42" s="68"/>
      <c r="M42" s="68"/>
      <c r="N42" s="68"/>
      <c r="O42" s="69">
        <f t="shared" si="0"/>
        <v>0</v>
      </c>
      <c r="P42" s="68"/>
      <c r="Q42" s="68"/>
      <c r="R42" s="68"/>
      <c r="S42" s="69">
        <f t="shared" si="1"/>
        <v>0</v>
      </c>
      <c r="T42" s="68"/>
      <c r="U42" s="68"/>
      <c r="V42" s="68"/>
      <c r="W42" s="69">
        <f t="shared" si="2"/>
        <v>0</v>
      </c>
      <c r="X42" s="68"/>
      <c r="Y42" s="68"/>
      <c r="Z42" s="68"/>
      <c r="AA42" s="69">
        <f t="shared" si="3"/>
        <v>0</v>
      </c>
      <c r="AB42" s="68"/>
      <c r="AC42" s="70"/>
      <c r="AD42" s="70"/>
      <c r="AE42" s="69">
        <f t="shared" si="4"/>
        <v>0</v>
      </c>
      <c r="AF42" s="68"/>
      <c r="AG42" s="68"/>
      <c r="AH42" s="68"/>
      <c r="AI42" s="69">
        <f t="shared" si="5"/>
        <v>0</v>
      </c>
      <c r="AJ42" s="68"/>
      <c r="AK42" s="70"/>
      <c r="AL42" s="70"/>
      <c r="AM42" s="69">
        <f t="shared" si="6"/>
        <v>0</v>
      </c>
      <c r="AN42" s="68"/>
      <c r="AO42" s="70"/>
      <c r="AP42" s="70"/>
      <c r="AQ42" s="69">
        <f t="shared" si="7"/>
        <v>0</v>
      </c>
      <c r="AR42" s="68"/>
      <c r="AS42" s="70"/>
      <c r="AT42" s="70"/>
      <c r="AU42" s="69">
        <f t="shared" si="10"/>
        <v>0</v>
      </c>
    </row>
    <row r="43" spans="2:47" ht="12.75" customHeight="1">
      <c r="B43" s="65">
        <f>[3]QCI!B42</f>
        <v>26</v>
      </c>
      <c r="C43" s="106" t="str">
        <f>[3]QCI!C42</f>
        <v>PINTURA</v>
      </c>
      <c r="D43" s="107"/>
      <c r="E43" s="108"/>
      <c r="F43" s="66">
        <f>[3]QCI!Y42</f>
        <v>400.77</v>
      </c>
      <c r="G43" s="67">
        <f t="shared" si="11"/>
        <v>1.0475847568395727E-4</v>
      </c>
      <c r="H43" s="68"/>
      <c r="I43" s="68"/>
      <c r="J43" s="68"/>
      <c r="K43" s="69"/>
      <c r="L43" s="68"/>
      <c r="M43" s="68"/>
      <c r="N43" s="68"/>
      <c r="O43" s="69"/>
      <c r="P43" s="68"/>
      <c r="Q43" s="68"/>
      <c r="R43" s="68"/>
      <c r="S43" s="69"/>
      <c r="T43" s="68"/>
      <c r="U43" s="68"/>
      <c r="V43" s="68"/>
      <c r="W43" s="69"/>
      <c r="X43" s="68"/>
      <c r="Y43" s="68"/>
      <c r="Z43" s="68"/>
      <c r="AA43" s="69"/>
      <c r="AB43" s="68"/>
      <c r="AC43" s="70"/>
      <c r="AD43" s="70"/>
      <c r="AE43" s="69"/>
      <c r="AF43" s="68"/>
      <c r="AG43" s="68"/>
      <c r="AH43" s="68"/>
      <c r="AI43" s="69"/>
      <c r="AJ43" s="68"/>
      <c r="AK43" s="70"/>
      <c r="AL43" s="70"/>
      <c r="AM43" s="69"/>
      <c r="AN43" s="68"/>
      <c r="AO43" s="70"/>
      <c r="AP43" s="70"/>
      <c r="AQ43" s="69"/>
      <c r="AR43" s="68"/>
      <c r="AS43" s="70"/>
      <c r="AT43" s="70"/>
      <c r="AU43" s="69"/>
    </row>
    <row r="44" spans="2:47" ht="15.75" thickBot="1">
      <c r="B44" s="65">
        <f>[3]QCI!B43</f>
        <v>27</v>
      </c>
      <c r="C44" s="106" t="str">
        <f>[3]QCI!C43</f>
        <v>APARELHOS HIDRAULICOS,SANITARIOS,ELETRICOS,MECANICOS E ESPOR</v>
      </c>
      <c r="D44" s="107"/>
      <c r="E44" s="108"/>
      <c r="F44" s="66">
        <f>[3]QCI!Y43</f>
        <v>270167.63</v>
      </c>
      <c r="G44" s="67">
        <f t="shared" si="11"/>
        <v>7.0619929380810367E-2</v>
      </c>
      <c r="H44" s="68"/>
      <c r="I44" s="68"/>
      <c r="J44" s="68"/>
      <c r="K44" s="69">
        <f t="shared" si="9"/>
        <v>0</v>
      </c>
      <c r="L44" s="68"/>
      <c r="M44" s="68"/>
      <c r="N44" s="68"/>
      <c r="O44" s="69">
        <f t="shared" si="0"/>
        <v>0</v>
      </c>
      <c r="P44" s="68"/>
      <c r="Q44" s="68"/>
      <c r="R44" s="68"/>
      <c r="S44" s="69">
        <f t="shared" si="1"/>
        <v>0</v>
      </c>
      <c r="T44" s="68"/>
      <c r="U44" s="68"/>
      <c r="V44" s="68"/>
      <c r="W44" s="69">
        <f t="shared" si="2"/>
        <v>0</v>
      </c>
      <c r="X44" s="68"/>
      <c r="Y44" s="68"/>
      <c r="Z44" s="68"/>
      <c r="AA44" s="69">
        <f t="shared" si="3"/>
        <v>0</v>
      </c>
      <c r="AB44" s="68"/>
      <c r="AC44" s="70"/>
      <c r="AD44" s="70"/>
      <c r="AE44" s="69">
        <f t="shared" si="4"/>
        <v>0</v>
      </c>
      <c r="AF44" s="68"/>
      <c r="AG44" s="68"/>
      <c r="AH44" s="68"/>
      <c r="AI44" s="69">
        <f t="shared" si="5"/>
        <v>0</v>
      </c>
      <c r="AJ44" s="68"/>
      <c r="AK44" s="70"/>
      <c r="AL44" s="70"/>
      <c r="AM44" s="69">
        <f t="shared" si="6"/>
        <v>0</v>
      </c>
      <c r="AN44" s="68"/>
      <c r="AO44" s="70"/>
      <c r="AP44" s="70"/>
      <c r="AQ44" s="69">
        <f t="shared" si="7"/>
        <v>0</v>
      </c>
      <c r="AR44" s="68"/>
      <c r="AS44" s="70"/>
      <c r="AT44" s="70"/>
      <c r="AU44" s="69">
        <f t="shared" si="10"/>
        <v>0</v>
      </c>
    </row>
    <row r="45" spans="2:47" ht="12.75" customHeight="1" thickTop="1">
      <c r="B45" s="71"/>
      <c r="C45" s="72" t="s">
        <v>17</v>
      </c>
      <c r="D45" s="73"/>
      <c r="E45" s="74"/>
      <c r="F45" s="75"/>
      <c r="G45" s="76"/>
      <c r="H45" s="77">
        <f>IF(SUM(H16:H44)=0,0,SUMPRODUCT(G16:G44,H16:H44))</f>
        <v>0</v>
      </c>
      <c r="I45" s="77"/>
      <c r="J45" s="77"/>
      <c r="K45" s="78">
        <f>H45</f>
        <v>0</v>
      </c>
      <c r="L45" s="77">
        <f>SUMPRODUCT($G16:$G44,L16:L44)</f>
        <v>0</v>
      </c>
      <c r="M45" s="77"/>
      <c r="N45" s="77"/>
      <c r="O45" s="78">
        <f t="shared" si="0"/>
        <v>0</v>
      </c>
      <c r="P45" s="77">
        <f>SUMPRODUCT($G16:$G44,P16:P44)</f>
        <v>0</v>
      </c>
      <c r="Q45" s="77"/>
      <c r="R45" s="77"/>
      <c r="S45" s="78">
        <f t="shared" si="1"/>
        <v>0</v>
      </c>
      <c r="T45" s="77">
        <f>SUMPRODUCT($G16:$G44,T16:T44)</f>
        <v>0</v>
      </c>
      <c r="U45" s="77"/>
      <c r="V45" s="77"/>
      <c r="W45" s="78">
        <f t="shared" si="2"/>
        <v>0</v>
      </c>
      <c r="X45" s="77">
        <f>SUMPRODUCT($G16:$G44,X16:X44)</f>
        <v>0</v>
      </c>
      <c r="Y45" s="77"/>
      <c r="Z45" s="77"/>
      <c r="AA45" s="78">
        <f t="shared" si="3"/>
        <v>0</v>
      </c>
      <c r="AB45" s="77">
        <f>SUMPRODUCT($G16:$G44,AB16:AB44)</f>
        <v>0</v>
      </c>
      <c r="AC45" s="79"/>
      <c r="AD45" s="79"/>
      <c r="AE45" s="78">
        <f t="shared" si="4"/>
        <v>0</v>
      </c>
      <c r="AF45" s="77">
        <f>SUMPRODUCT($G16:$G44,AF16:AF44)</f>
        <v>0</v>
      </c>
      <c r="AG45" s="77"/>
      <c r="AH45" s="77"/>
      <c r="AI45" s="78">
        <f t="shared" si="5"/>
        <v>0</v>
      </c>
      <c r="AJ45" s="77">
        <f>SUMPRODUCT($G16:$G44,AJ16:AJ44)</f>
        <v>0</v>
      </c>
      <c r="AK45" s="79"/>
      <c r="AL45" s="79"/>
      <c r="AM45" s="78">
        <f t="shared" si="6"/>
        <v>0</v>
      </c>
      <c r="AN45" s="77">
        <f>SUMPRODUCT($G16:$G44,AN16:AN44)</f>
        <v>0</v>
      </c>
      <c r="AO45" s="79"/>
      <c r="AP45" s="79"/>
      <c r="AQ45" s="78">
        <f t="shared" si="7"/>
        <v>0</v>
      </c>
      <c r="AR45" s="77">
        <f>SUMPRODUCT($G16:$G44,AR16:AR44)</f>
        <v>0</v>
      </c>
      <c r="AS45" s="79"/>
      <c r="AT45" s="79"/>
      <c r="AU45" s="78">
        <f t="shared" si="10"/>
        <v>0</v>
      </c>
    </row>
    <row r="46" spans="2:47" ht="12.75" customHeight="1">
      <c r="B46" s="80"/>
      <c r="C46" s="50" t="s">
        <v>18</v>
      </c>
      <c r="D46" s="81"/>
      <c r="E46" s="82"/>
      <c r="F46" s="66">
        <f>SUM(F16:F44)</f>
        <v>3825657.04</v>
      </c>
      <c r="G46" s="67">
        <f>IF(F46=0,0,F46/F46)</f>
        <v>1</v>
      </c>
      <c r="H46" s="83">
        <f>SUMPRODUCT(F16:F44,H16:H44)/100</f>
        <v>0</v>
      </c>
      <c r="I46" s="83"/>
      <c r="J46" s="83"/>
      <c r="K46" s="69">
        <f>H46</f>
        <v>0</v>
      </c>
      <c r="L46" s="83">
        <f>SUMPRODUCT($F16:$F44,L16:L44)/100</f>
        <v>0</v>
      </c>
      <c r="M46" s="83"/>
      <c r="N46" s="83"/>
      <c r="O46" s="69">
        <f t="shared" si="0"/>
        <v>0</v>
      </c>
      <c r="P46" s="83">
        <f>SUMPRODUCT($F16:$F44,P16:P44)/100</f>
        <v>0</v>
      </c>
      <c r="Q46" s="83"/>
      <c r="R46" s="83"/>
      <c r="S46" s="69">
        <f t="shared" si="1"/>
        <v>0</v>
      </c>
      <c r="T46" s="83">
        <f>SUMPRODUCT($F16:$F44,T16:T44)/100</f>
        <v>0</v>
      </c>
      <c r="U46" s="83"/>
      <c r="V46" s="83"/>
      <c r="W46" s="69">
        <f t="shared" si="2"/>
        <v>0</v>
      </c>
      <c r="X46" s="83">
        <f>SUMPRODUCT($F16:$F44,X16:X44)/100</f>
        <v>0</v>
      </c>
      <c r="Y46" s="83"/>
      <c r="Z46" s="83"/>
      <c r="AA46" s="69">
        <f t="shared" si="3"/>
        <v>0</v>
      </c>
      <c r="AB46" s="83">
        <f>SUMPRODUCT($F16:$F44,AB16:AB44)/100</f>
        <v>0</v>
      </c>
      <c r="AC46" s="84"/>
      <c r="AD46" s="84"/>
      <c r="AE46" s="69">
        <f t="shared" si="4"/>
        <v>0</v>
      </c>
      <c r="AF46" s="83">
        <f>SUMPRODUCT($F16:$F44,AF16:AF44)/100</f>
        <v>0</v>
      </c>
      <c r="AG46" s="83"/>
      <c r="AH46" s="83"/>
      <c r="AI46" s="69">
        <f t="shared" si="5"/>
        <v>0</v>
      </c>
      <c r="AJ46" s="83">
        <f>SUMPRODUCT($F16:$F44,AJ16:AJ44)/100</f>
        <v>0</v>
      </c>
      <c r="AK46" s="84"/>
      <c r="AL46" s="84"/>
      <c r="AM46" s="69">
        <f t="shared" si="6"/>
        <v>0</v>
      </c>
      <c r="AN46" s="83">
        <f>SUMPRODUCT($F16:$F44,AN16:AN44)/100</f>
        <v>0</v>
      </c>
      <c r="AO46" s="84"/>
      <c r="AP46" s="84"/>
      <c r="AQ46" s="69">
        <f t="shared" si="7"/>
        <v>0</v>
      </c>
      <c r="AR46" s="83">
        <f>SUMPRODUCT($F16:$F44,AR16:AR44)/100</f>
        <v>0</v>
      </c>
      <c r="AS46" s="84"/>
      <c r="AT46" s="84"/>
      <c r="AU46" s="69">
        <f t="shared" si="10"/>
        <v>0</v>
      </c>
    </row>
    <row r="47" spans="2:47" s="91" customFormat="1" ht="6" customHeight="1">
      <c r="B47" s="85"/>
      <c r="C47" s="86"/>
      <c r="D47" s="86"/>
      <c r="E47" s="86"/>
      <c r="F47" s="87"/>
      <c r="G47" s="87"/>
      <c r="H47" s="88"/>
      <c r="I47" s="88"/>
      <c r="J47" s="88"/>
      <c r="K47" s="88"/>
      <c r="L47" s="89"/>
      <c r="M47" s="89"/>
      <c r="N47" s="89"/>
      <c r="O47" s="88"/>
      <c r="P47" s="88"/>
      <c r="Q47" s="88"/>
      <c r="R47" s="88"/>
      <c r="S47" s="88"/>
      <c r="T47" s="87"/>
      <c r="U47" s="87"/>
      <c r="V47" s="87"/>
      <c r="W47" s="89"/>
      <c r="X47" s="90"/>
      <c r="Y47" s="90"/>
      <c r="Z47" s="90"/>
      <c r="AA47" s="90"/>
    </row>
    <row r="48" spans="2:47" s="88" customFormat="1" ht="12.75" customHeight="1">
      <c r="B48" s="85"/>
      <c r="C48" s="92"/>
      <c r="D48" s="92"/>
      <c r="E48" s="2"/>
      <c r="F48" s="93"/>
      <c r="G48" s="94"/>
      <c r="H48" s="93"/>
      <c r="I48" s="93"/>
      <c r="J48" s="93"/>
      <c r="AA48" s="90"/>
      <c r="AB48" s="95" t="str">
        <f>IF(AA45&gt;99.999999,"NÃO É NECESSÁRIO APRESENTAR ESTA PÁGINA - CRONOGRAMA COM MENOS DE 6  MESES","")</f>
        <v/>
      </c>
      <c r="AC48" s="95"/>
      <c r="AD48" s="95"/>
    </row>
    <row r="49" spans="2:47" s="88" customFormat="1" ht="12.75" customHeight="1">
      <c r="B49" s="96"/>
      <c r="C49" s="92"/>
      <c r="D49" s="92"/>
      <c r="E49" s="2"/>
      <c r="G49" s="97"/>
      <c r="O49"/>
      <c r="X49"/>
      <c r="AA49" s="90"/>
    </row>
    <row r="50" spans="2:47" s="88" customFormat="1">
      <c r="B50" s="109" t="s">
        <v>19</v>
      </c>
      <c r="C50" s="109"/>
      <c r="D50" s="109"/>
      <c r="E50" s="109"/>
      <c r="G50" s="97"/>
      <c r="H50"/>
      <c r="I50"/>
      <c r="J50"/>
      <c r="K50"/>
      <c r="L50"/>
      <c r="M50"/>
      <c r="N50"/>
      <c r="O50"/>
      <c r="X50" s="109" t="str">
        <f>$B50</f>
        <v>Rio de Janeiro, 11 de agosto de 2020</v>
      </c>
      <c r="Y50" s="109"/>
      <c r="Z50" s="109"/>
      <c r="AA50" s="109"/>
      <c r="AB50" s="109"/>
      <c r="AC50" s="109"/>
      <c r="AD50" s="109"/>
      <c r="AE50" s="109"/>
      <c r="AN50" s="109" t="str">
        <f>$B50</f>
        <v>Rio de Janeiro, 11 de agosto de 2020</v>
      </c>
      <c r="AO50" s="109"/>
      <c r="AP50" s="109"/>
      <c r="AQ50" s="109"/>
      <c r="AR50" s="109"/>
      <c r="AS50" s="109"/>
      <c r="AT50" s="109"/>
      <c r="AU50" s="109"/>
    </row>
    <row r="51" spans="2:47" ht="12.75" customHeight="1">
      <c r="B51" s="98">
        <f>[2]QCI!B46</f>
        <v>0</v>
      </c>
      <c r="H51"/>
      <c r="I51"/>
      <c r="J51"/>
      <c r="K51"/>
      <c r="L51"/>
      <c r="M51"/>
      <c r="N51"/>
      <c r="O51"/>
      <c r="S51" s="99"/>
      <c r="T51" s="100"/>
      <c r="U51" s="100"/>
      <c r="V51" s="100"/>
      <c r="W51" s="100"/>
      <c r="X51" s="98">
        <f>$B51</f>
        <v>0</v>
      </c>
      <c r="Y51" s="101"/>
      <c r="Z51" s="101"/>
      <c r="AA51" s="101"/>
      <c r="AB51"/>
      <c r="AC51"/>
      <c r="AD51"/>
      <c r="AE51"/>
      <c r="AI51" s="99">
        <f>$S51</f>
        <v>0</v>
      </c>
      <c r="AJ51" s="100"/>
      <c r="AK51" s="100"/>
      <c r="AL51" s="100"/>
      <c r="AM51" s="100"/>
      <c r="AN51" s="98">
        <f>$B51</f>
        <v>0</v>
      </c>
      <c r="AO51" s="101"/>
      <c r="AP51" s="101"/>
      <c r="AQ51" s="101"/>
      <c r="AR51"/>
      <c r="AS51"/>
      <c r="AT51"/>
      <c r="AU51"/>
    </row>
    <row r="52" spans="2:47" ht="12.75" customHeight="1">
      <c r="C52" s="102"/>
      <c r="H52"/>
      <c r="I52"/>
      <c r="J52"/>
      <c r="K52"/>
      <c r="L52"/>
      <c r="M52"/>
      <c r="N52"/>
      <c r="O52"/>
      <c r="S52" s="103"/>
      <c r="T52" s="104"/>
      <c r="U52" s="104"/>
      <c r="V52" s="104"/>
      <c r="X52"/>
      <c r="Y52"/>
      <c r="Z52"/>
      <c r="AA52"/>
      <c r="AB52"/>
      <c r="AC52"/>
      <c r="AD52"/>
      <c r="AE52"/>
      <c r="AI52" s="103">
        <f>$S52</f>
        <v>0</v>
      </c>
      <c r="AJ52" s="104"/>
      <c r="AK52" s="104"/>
      <c r="AL52" s="104"/>
      <c r="AM52" s="104"/>
      <c r="AN52"/>
      <c r="AO52"/>
      <c r="AP52"/>
      <c r="AQ52"/>
      <c r="AR52"/>
      <c r="AS52"/>
      <c r="AT52"/>
      <c r="AU52"/>
    </row>
    <row r="53" spans="2:47">
      <c r="T53" s="92"/>
      <c r="U53" s="92"/>
      <c r="V53" s="92"/>
    </row>
    <row r="54" spans="2:47">
      <c r="F54" s="105"/>
      <c r="T54" s="92"/>
      <c r="U54" s="92"/>
      <c r="V54" s="92"/>
    </row>
  </sheetData>
  <mergeCells count="40">
    <mergeCell ref="C25:E25"/>
    <mergeCell ref="AN8:AU8"/>
    <mergeCell ref="B11:G11"/>
    <mergeCell ref="C16:E16"/>
    <mergeCell ref="C17:E17"/>
    <mergeCell ref="C18:E18"/>
    <mergeCell ref="C19:E19"/>
    <mergeCell ref="B8:C8"/>
    <mergeCell ref="D8:G8"/>
    <mergeCell ref="H8:O8"/>
    <mergeCell ref="P8:W8"/>
    <mergeCell ref="X8:AE8"/>
    <mergeCell ref="AF8:AM8"/>
    <mergeCell ref="C20:E20"/>
    <mergeCell ref="C21:E21"/>
    <mergeCell ref="C22:E22"/>
    <mergeCell ref="C23:E23"/>
    <mergeCell ref="C24:E24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44:E44"/>
    <mergeCell ref="B50:E50"/>
    <mergeCell ref="X50:AE50"/>
    <mergeCell ref="AN50:AU50"/>
    <mergeCell ref="C38:E38"/>
    <mergeCell ref="C39:E39"/>
    <mergeCell ref="C40:E40"/>
    <mergeCell ref="C41:E41"/>
    <mergeCell ref="C42:E42"/>
    <mergeCell ref="C43:E43"/>
  </mergeCells>
  <conditionalFormatting sqref="AN16:AP45 AJ16:AL45 L16:N45 P16:R45 T16:V45 X16:Z45 AB16:AD45 AF16:AH45 AR16:AT45">
    <cfRule type="expression" dxfId="1" priority="1" stopIfTrue="1">
      <formula>K16&gt;99.9999999</formula>
    </cfRule>
  </conditionalFormatting>
  <conditionalFormatting sqref="W46 AQ46 AA46 AU46">
    <cfRule type="expression" dxfId="0" priority="2" stopIfTrue="1">
      <formula>#REF!=1</formula>
    </cfRule>
  </conditionalFormatting>
  <pageMargins left="0.51181102362204722" right="0.51181102362204722" top="0.78740157480314965" bottom="0.78740157480314965" header="0.31496062992125984" footer="0.31496062992125984"/>
  <pageSetup paperSize="8" scale="60" orientation="landscape" verticalDpi="0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CFF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Viçoso Figueiredo</dc:creator>
  <cp:lastModifiedBy>Patricia Viçoso Figueiredo</cp:lastModifiedBy>
  <dcterms:created xsi:type="dcterms:W3CDTF">2020-12-09T19:46:25Z</dcterms:created>
  <dcterms:modified xsi:type="dcterms:W3CDTF">2020-12-09T19:48:39Z</dcterms:modified>
</cp:coreProperties>
</file>